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J:\_Users\Shared\Amirreza\"/>
    </mc:Choice>
  </mc:AlternateContent>
  <xr:revisionPtr revIDLastSave="0" documentId="13_ncr:1_{AD92DB07-DCC4-4018-9617-7942686D51B7}" xr6:coauthVersionLast="47" xr6:coauthVersionMax="47" xr10:uidLastSave="{00000000-0000-0000-0000-000000000000}"/>
  <bookViews>
    <workbookView xWindow="28680" yWindow="-120" windowWidth="29040" windowHeight="17520" activeTab="4" xr2:uid="{FFC5704A-2119-4E49-BFA7-9775B610BDC9}"/>
  </bookViews>
  <sheets>
    <sheet name="SiOx 400nm HardMask" sheetId="5" r:id="rId1"/>
    <sheet name="SiOx 1000nm" sheetId="4" r:id="rId2"/>
    <sheet name="SiOx 100nm" sheetId="10" r:id="rId3"/>
    <sheet name="SiNx 100nm" sheetId="2" r:id="rId4"/>
    <sheet name="SiNx 200nm NH3free 30min" sheetId="11" r:id="rId5"/>
    <sheet name="SiNx 100nm NH3free" sheetId="7" r:id="rId6"/>
    <sheet name="SiNx 1000nm NH3based" sheetId="8" r:id="rId7"/>
    <sheet name="SiOx 1300nm high rate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" i="11" l="1"/>
  <c r="F3" i="11"/>
  <c r="E3" i="11"/>
  <c r="D3" i="11"/>
  <c r="Q3" i="10"/>
  <c r="F3" i="10"/>
  <c r="F37" i="10"/>
  <c r="F20" i="10"/>
  <c r="E20" i="10"/>
  <c r="D20" i="10"/>
  <c r="E3" i="10"/>
  <c r="D3" i="10"/>
  <c r="F37" i="9"/>
  <c r="Q20" i="9"/>
  <c r="F20" i="9"/>
  <c r="E20" i="9"/>
  <c r="D20" i="9"/>
  <c r="Q3" i="9"/>
  <c r="F3" i="9"/>
  <c r="E3" i="9"/>
  <c r="D3" i="9"/>
  <c r="F37" i="8"/>
  <c r="Q20" i="8"/>
  <c r="F20" i="8"/>
  <c r="E20" i="8"/>
  <c r="D20" i="8"/>
  <c r="Q3" i="8"/>
  <c r="F3" i="8"/>
  <c r="E3" i="8"/>
  <c r="D3" i="8"/>
  <c r="F37" i="7"/>
  <c r="Q20" i="7"/>
  <c r="F20" i="7"/>
  <c r="E20" i="7"/>
  <c r="D20" i="7"/>
  <c r="Q3" i="7"/>
  <c r="F3" i="7"/>
  <c r="E3" i="7"/>
  <c r="D3" i="7"/>
  <c r="H20" i="5"/>
  <c r="F20" i="5"/>
  <c r="H3" i="5"/>
  <c r="F3" i="5"/>
  <c r="F37" i="5"/>
  <c r="Q20" i="5"/>
  <c r="E20" i="5"/>
  <c r="D20" i="5"/>
  <c r="Q3" i="5"/>
  <c r="E3" i="5"/>
  <c r="D3" i="5"/>
  <c r="Q20" i="2"/>
  <c r="Q3" i="2"/>
  <c r="F3" i="2"/>
  <c r="P3" i="4"/>
  <c r="F3" i="4"/>
  <c r="F37" i="4"/>
  <c r="F20" i="4"/>
  <c r="E20" i="4"/>
  <c r="D20" i="4"/>
  <c r="E3" i="4"/>
  <c r="D3" i="4"/>
  <c r="F37" i="2"/>
  <c r="F20" i="2"/>
  <c r="E20" i="2"/>
  <c r="E3" i="2"/>
  <c r="D20" i="2"/>
  <c r="D3" i="2"/>
</calcChain>
</file>

<file path=xl/sharedStrings.xml><?xml version="1.0" encoding="utf-8"?>
<sst xmlns="http://schemas.openxmlformats.org/spreadsheetml/2006/main" count="146" uniqueCount="41">
  <si>
    <t>10.67</t>
  </si>
  <si>
    <t>15.4</t>
  </si>
  <si>
    <t>10.32</t>
  </si>
  <si>
    <t>12.9</t>
  </si>
  <si>
    <t>10.14</t>
  </si>
  <si>
    <t>13.5</t>
  </si>
  <si>
    <t>9.74</t>
  </si>
  <si>
    <t>17.4</t>
  </si>
  <si>
    <t>14.3</t>
  </si>
  <si>
    <t>10.3</t>
  </si>
  <si>
    <t>13.16</t>
  </si>
  <si>
    <t>9.93</t>
  </si>
  <si>
    <t>15.21</t>
  </si>
  <si>
    <t>9.89</t>
  </si>
  <si>
    <t>14.0</t>
  </si>
  <si>
    <t>9.67</t>
  </si>
  <si>
    <t>15.3</t>
  </si>
  <si>
    <t>23.0</t>
  </si>
  <si>
    <t>9.0</t>
  </si>
  <si>
    <t>10.13</t>
  </si>
  <si>
    <t>12.6</t>
  </si>
  <si>
    <t>10.0</t>
  </si>
  <si>
    <t>13.6</t>
  </si>
  <si>
    <t>9.22</t>
  </si>
  <si>
    <t>16.9</t>
  </si>
  <si>
    <t>SiNx 100nm</t>
  </si>
  <si>
    <t>Thickness</t>
  </si>
  <si>
    <t>roughness</t>
  </si>
  <si>
    <t>MSE</t>
  </si>
  <si>
    <t>Average</t>
  </si>
  <si>
    <t>STDEV</t>
  </si>
  <si>
    <t>Uniformity percentage</t>
  </si>
  <si>
    <t>RI</t>
  </si>
  <si>
    <t>SiOx 1000nm</t>
  </si>
  <si>
    <t>1.47</t>
  </si>
  <si>
    <t>Unif of RI</t>
  </si>
  <si>
    <t>SiOx 400nm</t>
  </si>
  <si>
    <t>SiNx 1000nm 2inch wafer</t>
  </si>
  <si>
    <t>SiNx 100nm NH3free</t>
  </si>
  <si>
    <t>SiOx 100nm</t>
  </si>
  <si>
    <t>SiNx 200nm NH3free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</si>
</sst>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2" fontId="0" fillId="0" borderId="0" xfId="0" applyNumberFormat="1"/>
    <xf numFmtId="0" fontId="0" fillId="0" borderId="1" xfId="0" applyBorder="1"/>
    <xf numFmtId="0" fontId="0" fillId="0" borderId="2" xfId="0" applyBorder="1"/>
    <xf numFmtId="2" fontId="0" fillId="2" borderId="2" xfId="0" applyNumberFormat="1" applyFill="1" applyBorder="1"/>
    <xf numFmtId="2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2" fontId="0" fillId="0" borderId="0" xfId="0" applyNumberFormat="1" applyBorder="1"/>
    <xf numFmtId="2" fontId="0" fillId="0" borderId="5" xfId="0" applyNumberFormat="1" applyBorder="1"/>
    <xf numFmtId="0" fontId="0" fillId="0" borderId="6" xfId="0" applyBorder="1"/>
    <xf numFmtId="0" fontId="0" fillId="0" borderId="7" xfId="0" applyBorder="1"/>
    <xf numFmtId="2" fontId="0" fillId="0" borderId="7" xfId="0" applyNumberFormat="1" applyBorder="1"/>
    <xf numFmtId="2" fontId="0" fillId="0" borderId="8" xfId="0" applyNumberFormat="1" applyBorder="1"/>
    <xf numFmtId="0" fontId="0" fillId="0" borderId="3" xfId="0" applyBorder="1"/>
    <xf numFmtId="0" fontId="0" fillId="0" borderId="5" xfId="0" applyBorder="1"/>
    <xf numFmtId="0" fontId="0" fillId="0" borderId="8" xfId="0" applyBorder="1"/>
    <xf numFmtId="2" fontId="0" fillId="0" borderId="3" xfId="0" applyNumberFormat="1" applyBorder="1"/>
    <xf numFmtId="0" fontId="1" fillId="5" borderId="0" xfId="0" applyFont="1" applyFill="1" applyAlignment="1">
      <alignment horizontal="center"/>
    </xf>
    <xf numFmtId="2" fontId="1" fillId="5" borderId="0" xfId="0" applyNumberFormat="1" applyFont="1" applyFill="1" applyAlignment="1">
      <alignment horizontal="left"/>
    </xf>
    <xf numFmtId="0" fontId="1" fillId="5" borderId="0" xfId="0" applyFont="1" applyFill="1"/>
    <xf numFmtId="2" fontId="1" fillId="5" borderId="0" xfId="0" applyNumberFormat="1" applyFont="1" applyFill="1" applyAlignment="1">
      <alignment horizontal="center"/>
    </xf>
    <xf numFmtId="0" fontId="0" fillId="0" borderId="9" xfId="0" applyBorder="1"/>
    <xf numFmtId="2" fontId="0" fillId="2" borderId="9" xfId="0" applyNumberFormat="1" applyFill="1" applyBorder="1"/>
    <xf numFmtId="2" fontId="0" fillId="0" borderId="9" xfId="0" applyNumberFormat="1" applyBorder="1"/>
    <xf numFmtId="0" fontId="1" fillId="3" borderId="0" xfId="0" applyFont="1" applyFill="1" applyAlignment="1">
      <alignment horizontal="center" vertical="center"/>
    </xf>
    <xf numFmtId="0" fontId="0" fillId="0" borderId="0" xfId="0" applyFill="1" applyBorder="1"/>
    <xf numFmtId="2" fontId="0" fillId="0" borderId="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32536-EF31-434A-9FC3-5ACC771C4AF0}">
  <dimension ref="A1:Z49"/>
  <sheetViews>
    <sheetView workbookViewId="0">
      <selection activeCell="J36" sqref="J36"/>
    </sheetView>
  </sheetViews>
  <sheetFormatPr defaultRowHeight="14.25"/>
  <cols>
    <col min="2" max="2" width="13.5" customWidth="1"/>
    <col min="4" max="4" width="10" customWidth="1"/>
    <col min="6" max="6" width="15.125" style="1" customWidth="1"/>
    <col min="8" max="8" width="9" style="1"/>
    <col min="17" max="17" width="9" style="1"/>
  </cols>
  <sheetData>
    <row r="1" spans="1:26" ht="15">
      <c r="A1" s="25" t="s">
        <v>36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5.75" thickBot="1">
      <c r="A2" s="18" t="s">
        <v>26</v>
      </c>
      <c r="B2" s="18" t="s">
        <v>27</v>
      </c>
      <c r="C2" s="18" t="s">
        <v>28</v>
      </c>
      <c r="D2" s="18" t="s">
        <v>29</v>
      </c>
      <c r="E2" s="18" t="s">
        <v>30</v>
      </c>
      <c r="F2" s="19" t="s">
        <v>31</v>
      </c>
      <c r="G2" s="18" t="s">
        <v>32</v>
      </c>
      <c r="H2" s="21" t="s">
        <v>35</v>
      </c>
      <c r="I2" s="20"/>
      <c r="J2" s="20"/>
      <c r="K2" s="20"/>
      <c r="L2" s="18" t="s">
        <v>26</v>
      </c>
      <c r="M2" s="18" t="s">
        <v>27</v>
      </c>
      <c r="N2" s="18" t="s">
        <v>28</v>
      </c>
      <c r="O2" s="18" t="s">
        <v>29</v>
      </c>
      <c r="P2" s="18" t="s">
        <v>30</v>
      </c>
      <c r="Q2" s="19" t="s">
        <v>31</v>
      </c>
      <c r="R2" s="18" t="s">
        <v>32</v>
      </c>
    </row>
    <row r="3" spans="1:26">
      <c r="A3" s="2">
        <v>426.5</v>
      </c>
      <c r="B3" s="3" t="s">
        <v>0</v>
      </c>
      <c r="C3" s="3" t="s">
        <v>1</v>
      </c>
      <c r="D3" s="3">
        <f>AVERAGE(A3:A15)</f>
        <v>432.63846153846146</v>
      </c>
      <c r="E3" s="3">
        <f>_xlfn.STDEV.S(A3:A15)</f>
        <v>2.3613338255946492</v>
      </c>
      <c r="F3" s="4">
        <f>((MAX(A3:A15)-MIN(A3:A15))/(2*(AVERAGE(A3:A15))))*100</f>
        <v>1.0516864320893295</v>
      </c>
      <c r="G3" s="3">
        <v>1.5720000000000001</v>
      </c>
      <c r="H3" s="5">
        <f>((MAX(G3:G15)-MIN(G3:G15))/(2*(AVERAGE(G3:G15))))*100</f>
        <v>0.47965759826831711</v>
      </c>
      <c r="L3" s="2">
        <v>431.8</v>
      </c>
      <c r="M3" s="3">
        <v>10.76</v>
      </c>
      <c r="N3" s="3">
        <v>16.100000000000001</v>
      </c>
      <c r="O3" s="3"/>
      <c r="P3" s="3"/>
      <c r="Q3" s="4">
        <f>((MAX(L3:L15)-MIN(L3:L15))/(2*(AVERAGE(L3:L15))))*100</f>
        <v>0.75606590398104889</v>
      </c>
      <c r="R3" s="14"/>
    </row>
    <row r="4" spans="1:26">
      <c r="A4" s="6">
        <v>434.7</v>
      </c>
      <c r="B4" s="7" t="s">
        <v>18</v>
      </c>
      <c r="C4" s="7" t="s">
        <v>17</v>
      </c>
      <c r="D4" s="7"/>
      <c r="E4" s="7"/>
      <c r="F4" s="8"/>
      <c r="G4" s="7">
        <v>1.5569999999999999</v>
      </c>
      <c r="H4" s="9"/>
      <c r="L4" s="6">
        <v>438.36</v>
      </c>
      <c r="M4" s="7">
        <v>9.5500000000000007</v>
      </c>
      <c r="N4" s="7">
        <v>30</v>
      </c>
      <c r="O4" s="7"/>
      <c r="P4" s="7"/>
      <c r="Q4" s="8"/>
      <c r="R4" s="15"/>
    </row>
    <row r="5" spans="1:26">
      <c r="A5" s="6">
        <v>430.9</v>
      </c>
      <c r="B5" s="7" t="s">
        <v>2</v>
      </c>
      <c r="C5" s="7" t="s">
        <v>3</v>
      </c>
      <c r="D5" s="7"/>
      <c r="E5" s="7"/>
      <c r="F5" s="8"/>
      <c r="G5" s="7">
        <v>1.5660000000000001</v>
      </c>
      <c r="H5" s="9"/>
      <c r="L5" s="6">
        <v>434.06</v>
      </c>
      <c r="M5" s="7">
        <v>10.25</v>
      </c>
      <c r="N5" s="7">
        <v>12.78</v>
      </c>
      <c r="O5" s="7"/>
      <c r="P5" s="7"/>
      <c r="Q5" s="8"/>
      <c r="R5" s="15"/>
    </row>
    <row r="6" spans="1:26">
      <c r="A6" s="6">
        <v>430.4</v>
      </c>
      <c r="B6" s="7" t="s">
        <v>4</v>
      </c>
      <c r="C6" s="7" t="s">
        <v>5</v>
      </c>
      <c r="D6" s="7"/>
      <c r="E6" s="7"/>
      <c r="F6" s="8"/>
      <c r="G6" s="7">
        <v>1.5669999999999999</v>
      </c>
      <c r="H6" s="9"/>
      <c r="L6" s="6">
        <v>434.53</v>
      </c>
      <c r="M6" s="7">
        <v>10.19</v>
      </c>
      <c r="N6" s="7">
        <v>13</v>
      </c>
      <c r="O6" s="7"/>
      <c r="P6" s="7"/>
      <c r="Q6" s="8"/>
      <c r="R6" s="15"/>
    </row>
    <row r="7" spans="1:26">
      <c r="A7" s="6">
        <v>433.1</v>
      </c>
      <c r="B7" s="7" t="s">
        <v>6</v>
      </c>
      <c r="C7" s="7" t="s">
        <v>7</v>
      </c>
      <c r="D7" s="7"/>
      <c r="E7" s="7"/>
      <c r="F7" s="8"/>
      <c r="G7" s="7">
        <v>1.5620000000000001</v>
      </c>
      <c r="H7" s="9"/>
      <c r="L7" s="6">
        <v>435.21</v>
      </c>
      <c r="M7" s="7">
        <v>9.51</v>
      </c>
      <c r="N7" s="7">
        <v>17.53</v>
      </c>
      <c r="O7" s="7"/>
      <c r="P7" s="7"/>
      <c r="Q7" s="8"/>
      <c r="R7" s="15"/>
    </row>
    <row r="8" spans="1:26">
      <c r="A8" s="6">
        <v>432.6</v>
      </c>
      <c r="B8" s="7" t="s">
        <v>4</v>
      </c>
      <c r="C8" s="7" t="s">
        <v>8</v>
      </c>
      <c r="D8" s="7"/>
      <c r="E8" s="7"/>
      <c r="F8" s="8"/>
      <c r="G8" s="7">
        <v>1.5629999999999999</v>
      </c>
      <c r="H8" s="9"/>
      <c r="L8" s="6">
        <v>434.19</v>
      </c>
      <c r="M8" s="7">
        <v>10.28</v>
      </c>
      <c r="N8" s="7">
        <v>14.12</v>
      </c>
      <c r="O8" s="7"/>
      <c r="P8" s="7"/>
      <c r="Q8" s="8"/>
      <c r="R8" s="15"/>
    </row>
    <row r="9" spans="1:26">
      <c r="A9" s="6">
        <v>433</v>
      </c>
      <c r="B9" s="7" t="s">
        <v>9</v>
      </c>
      <c r="C9" s="7" t="s">
        <v>10</v>
      </c>
      <c r="D9" s="7"/>
      <c r="E9" s="7"/>
      <c r="F9" s="8"/>
      <c r="G9" s="7">
        <v>1.5640000000000001</v>
      </c>
      <c r="H9" s="9"/>
      <c r="L9" s="6">
        <v>434.32</v>
      </c>
      <c r="M9" s="7">
        <v>10.28</v>
      </c>
      <c r="N9" s="7">
        <v>13.6</v>
      </c>
      <c r="O9" s="7"/>
      <c r="P9" s="7"/>
      <c r="Q9" s="8"/>
      <c r="R9" s="15"/>
    </row>
    <row r="10" spans="1:26">
      <c r="A10" s="6">
        <v>434</v>
      </c>
      <c r="B10" s="7" t="s">
        <v>11</v>
      </c>
      <c r="C10" s="7" t="s">
        <v>12</v>
      </c>
      <c r="D10" s="7"/>
      <c r="E10" s="7"/>
      <c r="F10" s="8"/>
      <c r="G10" s="7">
        <v>1.5620000000000001</v>
      </c>
      <c r="H10" s="9"/>
      <c r="L10" s="6">
        <v>434.67</v>
      </c>
      <c r="M10" s="7">
        <v>10.25</v>
      </c>
      <c r="N10" s="7">
        <v>16</v>
      </c>
      <c r="O10" s="7"/>
      <c r="P10" s="7"/>
      <c r="Q10" s="8"/>
      <c r="R10" s="15"/>
    </row>
    <row r="11" spans="1:26">
      <c r="A11" s="6">
        <v>433.1</v>
      </c>
      <c r="B11" s="7" t="s">
        <v>13</v>
      </c>
      <c r="C11" s="7" t="s">
        <v>14</v>
      </c>
      <c r="D11" s="7"/>
      <c r="E11" s="7"/>
      <c r="F11" s="8"/>
      <c r="G11" s="7">
        <v>1.5629999999999999</v>
      </c>
      <c r="H11" s="9"/>
      <c r="L11" s="6">
        <v>433</v>
      </c>
      <c r="M11" s="7">
        <v>10.16</v>
      </c>
      <c r="N11" s="7">
        <v>14.37</v>
      </c>
      <c r="O11" s="7"/>
      <c r="P11" s="7"/>
      <c r="Q11" s="8"/>
      <c r="R11" s="15"/>
    </row>
    <row r="12" spans="1:26">
      <c r="A12" s="6">
        <v>435</v>
      </c>
      <c r="B12" s="7" t="s">
        <v>15</v>
      </c>
      <c r="C12" s="7" t="s">
        <v>16</v>
      </c>
      <c r="D12" s="7"/>
      <c r="E12" s="7"/>
      <c r="F12" s="8"/>
      <c r="G12" s="7">
        <v>1.5620000000000001</v>
      </c>
      <c r="H12" s="9"/>
      <c r="L12" s="6">
        <v>433.3</v>
      </c>
      <c r="M12" s="7">
        <v>9.86</v>
      </c>
      <c r="N12" s="7">
        <v>16.8</v>
      </c>
      <c r="O12" s="7"/>
      <c r="P12" s="7"/>
      <c r="Q12" s="8"/>
      <c r="R12" s="15"/>
    </row>
    <row r="13" spans="1:26">
      <c r="A13" s="6">
        <v>433</v>
      </c>
      <c r="B13" s="7" t="s">
        <v>19</v>
      </c>
      <c r="C13" s="7" t="s">
        <v>20</v>
      </c>
      <c r="D13" s="7"/>
      <c r="E13" s="7"/>
      <c r="F13" s="8"/>
      <c r="G13" s="7">
        <v>1.5649999999999999</v>
      </c>
      <c r="H13" s="9"/>
      <c r="L13" s="6">
        <v>432.25</v>
      </c>
      <c r="M13" s="7">
        <v>10.4</v>
      </c>
      <c r="N13" s="7">
        <v>13.13</v>
      </c>
      <c r="O13" s="7"/>
      <c r="P13" s="7"/>
      <c r="Q13" s="8"/>
      <c r="R13" s="15"/>
    </row>
    <row r="14" spans="1:26">
      <c r="A14" s="6">
        <v>432.4</v>
      </c>
      <c r="B14" s="7" t="s">
        <v>21</v>
      </c>
      <c r="C14" s="7" t="s">
        <v>22</v>
      </c>
      <c r="D14" s="7"/>
      <c r="E14" s="7"/>
      <c r="F14" s="8"/>
      <c r="G14" s="7">
        <v>1.5640000000000001</v>
      </c>
      <c r="H14" s="9"/>
      <c r="L14" s="6">
        <v>432.07</v>
      </c>
      <c r="M14" s="7">
        <v>10.27</v>
      </c>
      <c r="N14" s="7">
        <v>13.7</v>
      </c>
      <c r="O14" s="7"/>
      <c r="P14" s="7"/>
      <c r="Q14" s="8"/>
      <c r="R14" s="15"/>
    </row>
    <row r="15" spans="1:26" ht="15" thickBot="1">
      <c r="A15" s="10">
        <v>435.6</v>
      </c>
      <c r="B15" s="11" t="s">
        <v>23</v>
      </c>
      <c r="C15" s="11" t="s">
        <v>24</v>
      </c>
      <c r="D15" s="11"/>
      <c r="E15" s="11"/>
      <c r="F15" s="12"/>
      <c r="G15" s="11">
        <v>1.56</v>
      </c>
      <c r="H15" s="13"/>
      <c r="L15" s="10">
        <v>431.96</v>
      </c>
      <c r="M15" s="11">
        <v>9.69</v>
      </c>
      <c r="N15" s="11">
        <v>18.600000000000001</v>
      </c>
      <c r="O15" s="11"/>
      <c r="P15" s="11"/>
      <c r="Q15" s="12"/>
      <c r="R15" s="16"/>
    </row>
    <row r="19" spans="1:18" ht="15" thickBot="1"/>
    <row r="20" spans="1:18">
      <c r="A20" s="2">
        <v>429.4</v>
      </c>
      <c r="B20" s="3">
        <v>9.9600000000000009</v>
      </c>
      <c r="C20" s="3">
        <v>15.4</v>
      </c>
      <c r="D20" s="3">
        <f>AVERAGE(A20:A32)</f>
        <v>433.82461538461536</v>
      </c>
      <c r="E20" s="3">
        <f>_xlfn.STDEV.S(A20:A32)</f>
        <v>2.1568982953329709</v>
      </c>
      <c r="F20" s="4">
        <f>((MAX(A20:A32)-MIN(A20:A32))/(2*(AVERAGE(A20:A32))))*100</f>
        <v>0.9197265112452413</v>
      </c>
      <c r="G20" s="3">
        <v>1.571</v>
      </c>
      <c r="H20" s="5">
        <f>((MAX(G20:G32)-MIN(G20:G32))/(2*(AVERAGE(G20:G32))))*100</f>
        <v>0.51186140368146504</v>
      </c>
      <c r="L20" s="2">
        <v>429.47</v>
      </c>
      <c r="M20" s="3">
        <v>11</v>
      </c>
      <c r="N20" s="3">
        <v>28.5</v>
      </c>
      <c r="O20" s="3"/>
      <c r="P20" s="3"/>
      <c r="Q20" s="4">
        <f>((MAX(L20:L32)-MIN(L20:L32))/(2*(AVERAGE(L20:L32))))*100</f>
        <v>1.0619895392208103</v>
      </c>
      <c r="R20" s="14">
        <v>1.5720000000000001</v>
      </c>
    </row>
    <row r="21" spans="1:18">
      <c r="A21" s="6">
        <v>437.38</v>
      </c>
      <c r="B21" s="7">
        <v>8.39</v>
      </c>
      <c r="C21" s="7">
        <v>28.37</v>
      </c>
      <c r="D21" s="7"/>
      <c r="E21" s="7"/>
      <c r="F21" s="8"/>
      <c r="G21" s="7">
        <v>1.5549999999999999</v>
      </c>
      <c r="H21" s="9"/>
      <c r="L21" s="6">
        <v>438.66</v>
      </c>
      <c r="M21" s="7">
        <v>10.18</v>
      </c>
      <c r="N21" s="7">
        <v>37.229999999999997</v>
      </c>
      <c r="O21" s="7"/>
      <c r="P21" s="7"/>
      <c r="Q21" s="8"/>
      <c r="R21" s="15">
        <v>1.554</v>
      </c>
    </row>
    <row r="22" spans="1:18">
      <c r="A22" s="6">
        <v>433.47</v>
      </c>
      <c r="B22" s="7">
        <v>10.29</v>
      </c>
      <c r="C22" s="7">
        <v>12.43</v>
      </c>
      <c r="D22" s="7"/>
      <c r="E22" s="7"/>
      <c r="F22" s="8"/>
      <c r="G22" s="7">
        <v>1.5649999999999999</v>
      </c>
      <c r="H22" s="9"/>
      <c r="L22" s="6">
        <v>432.21</v>
      </c>
      <c r="M22" s="7">
        <v>10.6</v>
      </c>
      <c r="N22" s="7">
        <v>12.92</v>
      </c>
      <c r="O22" s="7"/>
      <c r="P22" s="7"/>
      <c r="Q22" s="8"/>
      <c r="R22" s="15">
        <v>1.5669999999999999</v>
      </c>
    </row>
    <row r="23" spans="1:18">
      <c r="A23" s="6">
        <v>434.94</v>
      </c>
      <c r="B23" s="7">
        <v>10.130000000000001</v>
      </c>
      <c r="C23" s="7">
        <v>12.67</v>
      </c>
      <c r="D23" s="7"/>
      <c r="E23" s="7"/>
      <c r="F23" s="8"/>
      <c r="G23" s="7">
        <v>1.5649999999999999</v>
      </c>
      <c r="H23" s="9"/>
      <c r="L23" s="6">
        <v>430.17</v>
      </c>
      <c r="M23" s="7">
        <v>10.61</v>
      </c>
      <c r="N23" s="7">
        <v>13.52</v>
      </c>
      <c r="O23" s="7"/>
      <c r="P23" s="7"/>
      <c r="Q23" s="8"/>
      <c r="R23" s="15">
        <v>1.5660000000000001</v>
      </c>
    </row>
    <row r="24" spans="1:18">
      <c r="A24" s="6">
        <v>437.18</v>
      </c>
      <c r="B24" s="7">
        <v>9.98</v>
      </c>
      <c r="C24" s="7">
        <v>16.88</v>
      </c>
      <c r="D24" s="7"/>
      <c r="E24" s="7"/>
      <c r="F24" s="8"/>
      <c r="G24" s="7">
        <v>1.56</v>
      </c>
      <c r="H24" s="9"/>
      <c r="L24" s="6">
        <v>430.56</v>
      </c>
      <c r="M24" s="7">
        <v>10.17</v>
      </c>
      <c r="N24" s="7">
        <v>18.47</v>
      </c>
      <c r="O24" s="7"/>
      <c r="P24" s="7"/>
      <c r="Q24" s="8"/>
      <c r="R24" s="15">
        <v>1.5620000000000001</v>
      </c>
    </row>
    <row r="25" spans="1:18">
      <c r="A25" s="6">
        <v>435.24</v>
      </c>
      <c r="B25" s="7">
        <v>10.26</v>
      </c>
      <c r="C25" s="7">
        <v>13.8</v>
      </c>
      <c r="D25" s="7"/>
      <c r="E25" s="7"/>
      <c r="F25" s="8"/>
      <c r="G25" s="7">
        <v>1.5620000000000001</v>
      </c>
      <c r="H25" s="9"/>
      <c r="L25" s="6">
        <v>431.75</v>
      </c>
      <c r="M25" s="7">
        <v>10.4</v>
      </c>
      <c r="N25" s="7">
        <v>14.76</v>
      </c>
      <c r="O25" s="7"/>
      <c r="P25" s="7"/>
      <c r="Q25" s="8"/>
      <c r="R25" s="15">
        <v>1.5640000000000001</v>
      </c>
    </row>
    <row r="26" spans="1:18">
      <c r="A26" s="6">
        <v>434.46</v>
      </c>
      <c r="B26" s="7">
        <v>10.25</v>
      </c>
      <c r="C26" s="7">
        <v>13</v>
      </c>
      <c r="D26" s="7"/>
      <c r="E26" s="7"/>
      <c r="F26" s="8"/>
      <c r="G26" s="7">
        <v>1.5629999999999999</v>
      </c>
      <c r="H26" s="9"/>
      <c r="L26" s="6">
        <v>433.24</v>
      </c>
      <c r="M26" s="7">
        <v>10.43</v>
      </c>
      <c r="N26" s="7">
        <v>13.6</v>
      </c>
      <c r="O26" s="7"/>
      <c r="P26" s="7"/>
      <c r="Q26" s="8"/>
      <c r="R26" s="15">
        <v>1.5640000000000001</v>
      </c>
    </row>
    <row r="27" spans="1:18">
      <c r="A27" s="6">
        <v>434.26</v>
      </c>
      <c r="B27" s="7">
        <v>9.94</v>
      </c>
      <c r="C27" s="7">
        <v>15.45</v>
      </c>
      <c r="D27" s="7"/>
      <c r="E27" s="7"/>
      <c r="F27" s="8"/>
      <c r="G27" s="7">
        <v>1.5609999999999999</v>
      </c>
      <c r="H27" s="9"/>
      <c r="L27" s="6">
        <v>434.97</v>
      </c>
      <c r="M27" s="7">
        <v>10.15</v>
      </c>
      <c r="N27" s="7">
        <v>15.65</v>
      </c>
      <c r="O27" s="7"/>
      <c r="P27" s="7"/>
      <c r="Q27" s="8"/>
      <c r="R27" s="15">
        <v>1.56</v>
      </c>
    </row>
    <row r="28" spans="1:18">
      <c r="A28" s="6">
        <v>432.51</v>
      </c>
      <c r="B28" s="7">
        <v>10.28</v>
      </c>
      <c r="C28" s="7">
        <v>14</v>
      </c>
      <c r="D28" s="7"/>
      <c r="E28" s="7"/>
      <c r="F28" s="8"/>
      <c r="G28" s="7">
        <v>1.5640000000000001</v>
      </c>
      <c r="H28" s="9"/>
      <c r="L28" s="6">
        <v>434.24</v>
      </c>
      <c r="M28" s="7">
        <v>10.11</v>
      </c>
      <c r="N28" s="7">
        <v>14</v>
      </c>
      <c r="O28" s="7"/>
      <c r="P28" s="7"/>
      <c r="Q28" s="8"/>
      <c r="R28" s="15">
        <v>1.5640000000000001</v>
      </c>
    </row>
    <row r="29" spans="1:18">
      <c r="A29" s="6">
        <v>432.83</v>
      </c>
      <c r="B29" s="7">
        <v>9.9</v>
      </c>
      <c r="C29" s="7">
        <v>16.3</v>
      </c>
      <c r="D29" s="7"/>
      <c r="E29" s="7"/>
      <c r="F29" s="8"/>
      <c r="G29" s="7">
        <v>1.5620000000000001</v>
      </c>
      <c r="H29" s="9"/>
      <c r="L29" s="6">
        <v>434.29</v>
      </c>
      <c r="M29" s="7">
        <v>10</v>
      </c>
      <c r="N29" s="7">
        <v>16.37</v>
      </c>
      <c r="O29" s="7"/>
      <c r="P29" s="7"/>
      <c r="Q29" s="8"/>
      <c r="R29" s="15">
        <v>1.5609999999999999</v>
      </c>
    </row>
    <row r="30" spans="1:18">
      <c r="A30" s="6">
        <v>432.4</v>
      </c>
      <c r="B30" s="7">
        <v>10.43</v>
      </c>
      <c r="C30" s="7">
        <v>12.6</v>
      </c>
      <c r="D30" s="7"/>
      <c r="E30" s="7"/>
      <c r="F30" s="8"/>
      <c r="G30" s="7">
        <v>1.5649999999999999</v>
      </c>
      <c r="H30" s="9"/>
      <c r="L30" s="6">
        <v>432</v>
      </c>
      <c r="M30" s="7">
        <v>10.62</v>
      </c>
      <c r="N30" s="7">
        <v>13.25</v>
      </c>
      <c r="O30" s="7"/>
      <c r="P30" s="7"/>
      <c r="Q30" s="8"/>
      <c r="R30" s="15">
        <v>1.5649999999999999</v>
      </c>
    </row>
    <row r="31" spans="1:18">
      <c r="A31" s="6">
        <v>433.73</v>
      </c>
      <c r="B31" s="7">
        <v>10.38</v>
      </c>
      <c r="C31" s="7">
        <v>13.23</v>
      </c>
      <c r="D31" s="7"/>
      <c r="E31" s="7"/>
      <c r="F31" s="8"/>
      <c r="G31" s="7">
        <v>1.5629999999999999</v>
      </c>
      <c r="H31" s="9"/>
      <c r="L31" s="6">
        <v>430.19</v>
      </c>
      <c r="M31" s="7">
        <v>10.55</v>
      </c>
      <c r="N31" s="7">
        <v>14.12</v>
      </c>
      <c r="O31" s="7"/>
      <c r="P31" s="7"/>
      <c r="Q31" s="8"/>
      <c r="R31" s="15">
        <v>1.5669999999999999</v>
      </c>
    </row>
    <row r="32" spans="1:18" ht="15" thickBot="1">
      <c r="A32" s="10">
        <v>431.92</v>
      </c>
      <c r="B32" s="11">
        <v>9.84</v>
      </c>
      <c r="C32" s="11">
        <v>17.34</v>
      </c>
      <c r="D32" s="11"/>
      <c r="E32" s="11"/>
      <c r="F32" s="12"/>
      <c r="G32" s="11">
        <v>1.5620000000000001</v>
      </c>
      <c r="H32" s="13"/>
      <c r="L32" s="10">
        <v>433.07</v>
      </c>
      <c r="M32" s="11">
        <v>10.16</v>
      </c>
      <c r="N32" s="11">
        <v>18.47</v>
      </c>
      <c r="O32" s="11"/>
      <c r="P32" s="11"/>
      <c r="Q32" s="12"/>
      <c r="R32" s="16">
        <v>1.5609999999999999</v>
      </c>
    </row>
    <row r="36" spans="1:8" ht="15" thickBot="1"/>
    <row r="37" spans="1:8">
      <c r="A37" s="2">
        <v>430.06</v>
      </c>
      <c r="B37" s="3">
        <v>10.32</v>
      </c>
      <c r="C37" s="3">
        <v>27.8</v>
      </c>
      <c r="D37" s="3"/>
      <c r="E37" s="3"/>
      <c r="F37" s="4">
        <f>((MAX(A37:A49)-MIN(A37:A49))/(2*(AVERAGE(A37:A49))))*100</f>
        <v>0.59440522188760458</v>
      </c>
      <c r="G37" s="3"/>
      <c r="H37" s="17"/>
    </row>
    <row r="38" spans="1:8">
      <c r="A38" s="6">
        <v>434.85</v>
      </c>
      <c r="B38" s="7">
        <v>9</v>
      </c>
      <c r="C38" s="7">
        <v>30.87</v>
      </c>
      <c r="D38" s="7"/>
      <c r="E38" s="7"/>
      <c r="F38" s="8"/>
      <c r="G38" s="7"/>
      <c r="H38" s="9"/>
    </row>
    <row r="39" spans="1:8">
      <c r="A39" s="6">
        <v>433.42</v>
      </c>
      <c r="B39" s="7">
        <v>10.37</v>
      </c>
      <c r="C39" s="7">
        <v>12.23</v>
      </c>
      <c r="D39" s="7"/>
      <c r="E39" s="7"/>
      <c r="F39" s="8"/>
      <c r="G39" s="7"/>
      <c r="H39" s="9"/>
    </row>
    <row r="40" spans="1:8">
      <c r="A40" s="6">
        <v>434.86</v>
      </c>
      <c r="B40" s="7">
        <v>10.3</v>
      </c>
      <c r="C40" s="7">
        <v>12.56</v>
      </c>
      <c r="D40" s="7"/>
      <c r="E40" s="7"/>
      <c r="F40" s="8"/>
      <c r="G40" s="7"/>
      <c r="H40" s="9"/>
    </row>
    <row r="41" spans="1:8">
      <c r="A41" s="6">
        <v>435.21</v>
      </c>
      <c r="B41" s="7">
        <v>9.9600000000000009</v>
      </c>
      <c r="C41" s="7">
        <v>28.9</v>
      </c>
      <c r="D41" s="7"/>
      <c r="E41" s="7"/>
      <c r="F41" s="8"/>
      <c r="G41" s="7"/>
      <c r="H41" s="9"/>
    </row>
    <row r="42" spans="1:8">
      <c r="A42" s="6">
        <v>434.55</v>
      </c>
      <c r="B42" s="7">
        <v>10.23</v>
      </c>
      <c r="C42" s="7">
        <v>14</v>
      </c>
      <c r="D42" s="7"/>
      <c r="E42" s="7"/>
      <c r="F42" s="8"/>
      <c r="G42" s="7"/>
      <c r="H42" s="9"/>
    </row>
    <row r="43" spans="1:8">
      <c r="A43" s="6">
        <v>434.31</v>
      </c>
      <c r="B43" s="7">
        <v>10.42</v>
      </c>
      <c r="C43" s="7">
        <v>13</v>
      </c>
      <c r="D43" s="7"/>
      <c r="E43" s="7"/>
      <c r="F43" s="8"/>
      <c r="G43" s="7"/>
      <c r="H43" s="9"/>
    </row>
    <row r="44" spans="1:8">
      <c r="A44" s="6">
        <v>433.89</v>
      </c>
      <c r="B44" s="7">
        <v>10.220000000000001</v>
      </c>
      <c r="C44" s="7">
        <v>15.5</v>
      </c>
      <c r="D44" s="7"/>
      <c r="E44" s="7"/>
      <c r="F44" s="8"/>
      <c r="G44" s="7"/>
      <c r="H44" s="9"/>
    </row>
    <row r="45" spans="1:8">
      <c r="A45" s="6">
        <v>430.69</v>
      </c>
      <c r="B45" s="7">
        <v>10</v>
      </c>
      <c r="C45" s="7">
        <v>13.69</v>
      </c>
      <c r="D45" s="7"/>
      <c r="E45" s="7"/>
      <c r="F45" s="8"/>
      <c r="G45" s="7"/>
      <c r="H45" s="9"/>
    </row>
    <row r="46" spans="1:8">
      <c r="A46" s="6">
        <v>433.17</v>
      </c>
      <c r="B46" s="7">
        <v>10</v>
      </c>
      <c r="C46" s="7">
        <v>15.64</v>
      </c>
      <c r="D46" s="7"/>
      <c r="E46" s="7"/>
      <c r="F46" s="8"/>
      <c r="G46" s="7"/>
      <c r="H46" s="9"/>
    </row>
    <row r="47" spans="1:8">
      <c r="A47" s="6">
        <v>432.49</v>
      </c>
      <c r="B47" s="7">
        <v>10.45</v>
      </c>
      <c r="C47" s="7">
        <v>12.74</v>
      </c>
      <c r="D47" s="7"/>
      <c r="E47" s="7"/>
      <c r="F47" s="8"/>
      <c r="G47" s="7"/>
      <c r="H47" s="9"/>
    </row>
    <row r="48" spans="1:8">
      <c r="A48" s="6">
        <v>432.37</v>
      </c>
      <c r="B48" s="7">
        <v>10.34</v>
      </c>
      <c r="C48" s="7">
        <v>13.32</v>
      </c>
      <c r="D48" s="7"/>
      <c r="E48" s="7"/>
      <c r="F48" s="8"/>
      <c r="G48" s="7"/>
      <c r="H48" s="9"/>
    </row>
    <row r="49" spans="1:8" ht="15" thickBot="1">
      <c r="A49" s="10">
        <v>431.81</v>
      </c>
      <c r="B49" s="11">
        <v>9.8800000000000008</v>
      </c>
      <c r="C49" s="11">
        <v>29.34</v>
      </c>
      <c r="D49" s="11"/>
      <c r="E49" s="11"/>
      <c r="F49" s="12"/>
      <c r="G49" s="11"/>
      <c r="H49" s="13"/>
    </row>
  </sheetData>
  <mergeCells count="1">
    <mergeCell ref="A1:Z1"/>
  </mergeCells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9BD59-FDF0-46B5-B2CD-F489147F42F5}">
  <dimension ref="A1:Z49"/>
  <sheetViews>
    <sheetView workbookViewId="0">
      <selection activeCell="K36" sqref="K36"/>
    </sheetView>
  </sheetViews>
  <sheetFormatPr defaultRowHeight="14.25"/>
  <cols>
    <col min="2" max="2" width="13.5" customWidth="1"/>
    <col min="4" max="4" width="10" customWidth="1"/>
    <col min="6" max="6" width="15.125" style="1" customWidth="1"/>
    <col min="16" max="16" width="9" style="1"/>
  </cols>
  <sheetData>
    <row r="1" spans="1:26" ht="15">
      <c r="A1" s="25" t="s">
        <v>33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5.75" thickBot="1">
      <c r="A2" s="18" t="s">
        <v>26</v>
      </c>
      <c r="B2" s="18" t="s">
        <v>27</v>
      </c>
      <c r="C2" s="18" t="s">
        <v>28</v>
      </c>
      <c r="D2" s="18" t="s">
        <v>29</v>
      </c>
      <c r="E2" s="18" t="s">
        <v>30</v>
      </c>
      <c r="F2" s="19" t="s">
        <v>31</v>
      </c>
      <c r="G2" s="18" t="s">
        <v>32</v>
      </c>
      <c r="H2" s="20"/>
      <c r="I2" s="20"/>
      <c r="J2" s="20"/>
      <c r="K2" s="20"/>
      <c r="L2" s="18" t="s">
        <v>26</v>
      </c>
      <c r="M2" s="18" t="s">
        <v>29</v>
      </c>
      <c r="N2" s="18" t="s">
        <v>30</v>
      </c>
      <c r="O2" s="20"/>
      <c r="P2" s="19" t="s">
        <v>31</v>
      </c>
      <c r="Q2" s="18" t="s">
        <v>32</v>
      </c>
      <c r="R2" s="20"/>
    </row>
    <row r="3" spans="1:26">
      <c r="A3" s="2">
        <v>975.46</v>
      </c>
      <c r="B3" s="3"/>
      <c r="C3" s="3">
        <v>25.5</v>
      </c>
      <c r="D3" s="3">
        <f>AVERAGE(A3:A15)</f>
        <v>993.29076923076911</v>
      </c>
      <c r="E3" s="3">
        <f>_xlfn.STDEV.S(A3:A15)</f>
        <v>8.8303901966810656</v>
      </c>
      <c r="F3" s="4">
        <f>((MAX(A3:A15)-MIN(A3:A15))/(2*(AVERAGE(A3:A15))))*100</f>
        <v>2.0064618153488261</v>
      </c>
      <c r="G3" s="3">
        <v>1.47</v>
      </c>
      <c r="H3" s="14"/>
      <c r="L3" s="2">
        <v>974.32</v>
      </c>
      <c r="M3" s="3"/>
      <c r="N3" s="3"/>
      <c r="O3" s="3"/>
      <c r="P3" s="4">
        <f>((MAX(L3:L15)-MIN(L3:L15))/(2*(AVERAGE(L3:L15))))*100</f>
        <v>1.2976563356368029</v>
      </c>
      <c r="Q3" s="3" t="s">
        <v>34</v>
      </c>
      <c r="R3" s="14"/>
    </row>
    <row r="4" spans="1:26">
      <c r="A4" s="6">
        <v>1015.32</v>
      </c>
      <c r="B4" s="7"/>
      <c r="C4" s="7">
        <v>61</v>
      </c>
      <c r="D4" s="7"/>
      <c r="E4" s="7"/>
      <c r="F4" s="8"/>
      <c r="G4" s="7">
        <v>1.44</v>
      </c>
      <c r="H4" s="15"/>
      <c r="L4" s="6">
        <v>1000</v>
      </c>
      <c r="M4" s="7"/>
      <c r="N4" s="7"/>
      <c r="O4" s="7"/>
      <c r="P4" s="8"/>
      <c r="Q4" s="7">
        <v>1.46</v>
      </c>
      <c r="R4" s="15"/>
    </row>
    <row r="5" spans="1:26">
      <c r="A5" s="6">
        <v>988.25</v>
      </c>
      <c r="B5" s="7"/>
      <c r="C5" s="7">
        <v>21.8</v>
      </c>
      <c r="D5" s="7"/>
      <c r="E5" s="7"/>
      <c r="F5" s="8"/>
      <c r="G5" s="7">
        <v>1.46</v>
      </c>
      <c r="H5" s="15"/>
      <c r="L5" s="6">
        <v>990</v>
      </c>
      <c r="M5" s="7"/>
      <c r="N5" s="7"/>
      <c r="O5" s="7"/>
      <c r="P5" s="8"/>
      <c r="Q5" s="7">
        <v>1.46</v>
      </c>
      <c r="R5" s="15"/>
    </row>
    <row r="6" spans="1:26">
      <c r="A6" s="6">
        <v>990.71</v>
      </c>
      <c r="B6" s="7"/>
      <c r="C6" s="7">
        <v>22.33</v>
      </c>
      <c r="D6" s="7"/>
      <c r="E6" s="7"/>
      <c r="F6" s="8"/>
      <c r="G6" s="7">
        <v>1.46</v>
      </c>
      <c r="H6" s="15"/>
      <c r="L6" s="6">
        <v>986.79</v>
      </c>
      <c r="M6" s="7"/>
      <c r="N6" s="7"/>
      <c r="O6" s="7"/>
      <c r="P6" s="8"/>
      <c r="Q6" s="7">
        <v>1.46</v>
      </c>
      <c r="R6" s="15"/>
    </row>
    <row r="7" spans="1:26">
      <c r="A7" s="6">
        <v>992.87</v>
      </c>
      <c r="B7" s="7"/>
      <c r="C7" s="7">
        <v>29.8</v>
      </c>
      <c r="D7" s="7"/>
      <c r="E7" s="7"/>
      <c r="F7" s="8"/>
      <c r="G7" s="7">
        <v>1.46</v>
      </c>
      <c r="H7" s="15"/>
      <c r="L7" s="6">
        <v>992.66</v>
      </c>
      <c r="M7" s="7"/>
      <c r="N7" s="7"/>
      <c r="O7" s="7"/>
      <c r="P7" s="8"/>
      <c r="Q7" s="7">
        <v>1.46</v>
      </c>
      <c r="R7" s="15"/>
    </row>
    <row r="8" spans="1:26">
      <c r="A8" s="6">
        <v>990.51</v>
      </c>
      <c r="B8" s="7"/>
      <c r="C8" s="7">
        <v>24.42</v>
      </c>
      <c r="D8" s="7"/>
      <c r="E8" s="7"/>
      <c r="F8" s="8"/>
      <c r="G8" s="7">
        <v>1.46</v>
      </c>
      <c r="H8" s="15"/>
      <c r="L8" s="6">
        <v>990.15</v>
      </c>
      <c r="M8" s="7"/>
      <c r="N8" s="7"/>
      <c r="O8" s="7"/>
      <c r="P8" s="8"/>
      <c r="Q8" s="7">
        <v>1.46</v>
      </c>
      <c r="R8" s="15"/>
    </row>
    <row r="9" spans="1:26">
      <c r="A9" s="6">
        <v>991.53</v>
      </c>
      <c r="B9" s="7"/>
      <c r="C9" s="7">
        <v>23.24</v>
      </c>
      <c r="D9" s="7"/>
      <c r="E9" s="7"/>
      <c r="F9" s="8"/>
      <c r="G9" s="7">
        <v>1.46</v>
      </c>
      <c r="H9" s="15"/>
      <c r="L9" s="6">
        <v>989.85</v>
      </c>
      <c r="M9" s="7"/>
      <c r="N9" s="7"/>
      <c r="O9" s="7"/>
      <c r="P9" s="8"/>
      <c r="Q9" s="7">
        <v>1.46</v>
      </c>
      <c r="R9" s="15"/>
    </row>
    <row r="10" spans="1:26">
      <c r="A10" s="6">
        <v>996.9</v>
      </c>
      <c r="B10" s="7"/>
      <c r="C10" s="7">
        <v>25.52</v>
      </c>
      <c r="D10" s="7"/>
      <c r="E10" s="7"/>
      <c r="F10" s="8"/>
      <c r="G10" s="7">
        <v>1.46</v>
      </c>
      <c r="H10" s="15"/>
      <c r="L10" s="6">
        <v>992</v>
      </c>
      <c r="M10" s="7"/>
      <c r="N10" s="7"/>
      <c r="O10" s="7"/>
      <c r="P10" s="8"/>
      <c r="Q10" s="7">
        <v>1.46</v>
      </c>
      <c r="R10" s="15"/>
    </row>
    <row r="11" spans="1:26">
      <c r="A11" s="6">
        <v>997.76</v>
      </c>
      <c r="B11" s="7"/>
      <c r="C11" s="7">
        <v>25.5</v>
      </c>
      <c r="D11" s="7"/>
      <c r="E11" s="7"/>
      <c r="F11" s="8"/>
      <c r="G11" s="7">
        <v>1.46</v>
      </c>
      <c r="H11" s="15"/>
      <c r="L11" s="6">
        <v>993.59</v>
      </c>
      <c r="M11" s="7"/>
      <c r="N11" s="7"/>
      <c r="O11" s="7"/>
      <c r="P11" s="8"/>
      <c r="Q11" s="7">
        <v>1.46</v>
      </c>
      <c r="R11" s="15"/>
    </row>
    <row r="12" spans="1:26">
      <c r="A12" s="6">
        <v>997</v>
      </c>
      <c r="B12" s="7"/>
      <c r="C12" s="7">
        <v>24.6</v>
      </c>
      <c r="D12" s="7"/>
      <c r="E12" s="7"/>
      <c r="F12" s="8"/>
      <c r="G12" s="7">
        <v>1.46</v>
      </c>
      <c r="H12" s="15"/>
      <c r="L12" s="6">
        <v>993.16</v>
      </c>
      <c r="M12" s="7"/>
      <c r="N12" s="7"/>
      <c r="O12" s="7"/>
      <c r="P12" s="8"/>
      <c r="Q12" s="7">
        <v>1.46</v>
      </c>
      <c r="R12" s="15"/>
    </row>
    <row r="13" spans="1:26">
      <c r="A13" s="6">
        <v>988.35</v>
      </c>
      <c r="B13" s="7"/>
      <c r="C13" s="7">
        <v>22</v>
      </c>
      <c r="D13" s="7"/>
      <c r="E13" s="7"/>
      <c r="F13" s="8"/>
      <c r="G13" s="7">
        <v>1.46</v>
      </c>
      <c r="H13" s="15"/>
      <c r="L13" s="6">
        <v>985.79</v>
      </c>
      <c r="M13" s="7"/>
      <c r="N13" s="7"/>
      <c r="O13" s="7"/>
      <c r="P13" s="8"/>
      <c r="Q13" s="7">
        <v>1.46</v>
      </c>
      <c r="R13" s="15"/>
    </row>
    <row r="14" spans="1:26">
      <c r="A14" s="6">
        <v>991.14</v>
      </c>
      <c r="B14" s="7"/>
      <c r="C14" s="7">
        <v>23</v>
      </c>
      <c r="D14" s="7"/>
      <c r="E14" s="7"/>
      <c r="F14" s="8"/>
      <c r="G14" s="7">
        <v>1.46</v>
      </c>
      <c r="H14" s="15"/>
      <c r="L14" s="6">
        <v>985.16</v>
      </c>
      <c r="M14" s="7"/>
      <c r="N14" s="7"/>
      <c r="O14" s="7"/>
      <c r="P14" s="8"/>
      <c r="Q14" s="7">
        <v>1.46</v>
      </c>
      <c r="R14" s="15"/>
    </row>
    <row r="15" spans="1:26" ht="15" thickBot="1">
      <c r="A15" s="10">
        <v>996.98</v>
      </c>
      <c r="B15" s="11"/>
      <c r="C15" s="11">
        <v>30.8</v>
      </c>
      <c r="D15" s="11"/>
      <c r="E15" s="11"/>
      <c r="F15" s="12"/>
      <c r="G15" s="11">
        <v>1.46</v>
      </c>
      <c r="H15" s="16"/>
      <c r="L15" s="10">
        <v>989.72</v>
      </c>
      <c r="M15" s="11"/>
      <c r="N15" s="11"/>
      <c r="O15" s="11"/>
      <c r="P15" s="12"/>
      <c r="Q15" s="11">
        <v>1.46</v>
      </c>
      <c r="R15" s="16"/>
    </row>
    <row r="19" spans="1:8" ht="15" thickBot="1"/>
    <row r="20" spans="1:8">
      <c r="A20" s="2">
        <v>973.33</v>
      </c>
      <c r="B20" s="3"/>
      <c r="C20" s="3">
        <v>25.4</v>
      </c>
      <c r="D20" s="3">
        <f>AVERAGE(A20:A32)</f>
        <v>989.8523076923077</v>
      </c>
      <c r="E20" s="3">
        <f>_xlfn.STDEV.S(A20:A32)</f>
        <v>6.345499919688689</v>
      </c>
      <c r="F20" s="4">
        <f>((MAX(A20:A32)-MIN(A20:A32))/(2*(AVERAGE(A20:A32))))*100</f>
        <v>1.2057354321701452</v>
      </c>
      <c r="G20" s="3">
        <v>1.47</v>
      </c>
      <c r="H20" s="14"/>
    </row>
    <row r="21" spans="1:8">
      <c r="A21" s="6">
        <v>990</v>
      </c>
      <c r="B21" s="7"/>
      <c r="C21" s="7">
        <v>54.7</v>
      </c>
      <c r="D21" s="7"/>
      <c r="E21" s="7"/>
      <c r="F21" s="8"/>
      <c r="G21" s="7">
        <v>1.46</v>
      </c>
      <c r="H21" s="15"/>
    </row>
    <row r="22" spans="1:8">
      <c r="A22" s="6">
        <v>985.8</v>
      </c>
      <c r="B22" s="7"/>
      <c r="C22" s="7">
        <v>6.34</v>
      </c>
      <c r="D22" s="7"/>
      <c r="E22" s="7"/>
      <c r="F22" s="8"/>
      <c r="G22" s="7">
        <v>1.46</v>
      </c>
      <c r="H22" s="15"/>
    </row>
    <row r="23" spans="1:8">
      <c r="A23" s="6">
        <v>985.2</v>
      </c>
      <c r="B23" s="7"/>
      <c r="C23" s="7">
        <v>6.48</v>
      </c>
      <c r="D23" s="7"/>
      <c r="E23" s="7"/>
      <c r="F23" s="8"/>
      <c r="G23" s="7">
        <v>1.46</v>
      </c>
      <c r="H23" s="15"/>
    </row>
    <row r="24" spans="1:8">
      <c r="A24" s="6">
        <v>990.41</v>
      </c>
      <c r="B24" s="7"/>
      <c r="C24" s="7">
        <v>30.5</v>
      </c>
      <c r="D24" s="7"/>
      <c r="E24" s="7"/>
      <c r="F24" s="8"/>
      <c r="G24" s="7">
        <v>1.46</v>
      </c>
      <c r="H24" s="15"/>
    </row>
    <row r="25" spans="1:8">
      <c r="A25" s="6">
        <v>989.82</v>
      </c>
      <c r="B25" s="7"/>
      <c r="C25" s="7">
        <v>24.42</v>
      </c>
      <c r="D25" s="7"/>
      <c r="E25" s="7"/>
      <c r="F25" s="8"/>
      <c r="G25" s="7">
        <v>1.46</v>
      </c>
      <c r="H25" s="15"/>
    </row>
    <row r="26" spans="1:8">
      <c r="A26" s="6">
        <v>990.94</v>
      </c>
      <c r="B26" s="7"/>
      <c r="C26" s="7">
        <v>23.2</v>
      </c>
      <c r="D26" s="7"/>
      <c r="E26" s="7"/>
      <c r="F26" s="8"/>
      <c r="G26" s="7">
        <v>1.46</v>
      </c>
      <c r="H26" s="15"/>
    </row>
    <row r="27" spans="1:8">
      <c r="A27" s="6">
        <v>994.32</v>
      </c>
      <c r="B27" s="7"/>
      <c r="C27" s="7">
        <v>25.73</v>
      </c>
      <c r="D27" s="7"/>
      <c r="E27" s="7"/>
      <c r="F27" s="8"/>
      <c r="G27" s="7">
        <v>1.46</v>
      </c>
      <c r="H27" s="15"/>
    </row>
    <row r="28" spans="1:8">
      <c r="A28" s="6">
        <v>997.2</v>
      </c>
      <c r="B28" s="7"/>
      <c r="C28" s="7">
        <v>24.75</v>
      </c>
      <c r="D28" s="7"/>
      <c r="E28" s="7"/>
      <c r="F28" s="8"/>
      <c r="G28" s="7">
        <v>1.46</v>
      </c>
      <c r="H28" s="15"/>
    </row>
    <row r="29" spans="1:8">
      <c r="A29" s="6">
        <v>996.28</v>
      </c>
      <c r="B29" s="7"/>
      <c r="C29" s="7">
        <v>27.84</v>
      </c>
      <c r="D29" s="7"/>
      <c r="E29" s="7"/>
      <c r="F29" s="8"/>
      <c r="G29" s="7">
        <v>1.46</v>
      </c>
      <c r="H29" s="15"/>
    </row>
    <row r="30" spans="1:8">
      <c r="A30" s="6">
        <v>987.5</v>
      </c>
      <c r="B30" s="7"/>
      <c r="C30" s="7">
        <v>21.89</v>
      </c>
      <c r="D30" s="7"/>
      <c r="E30" s="7"/>
      <c r="F30" s="8"/>
      <c r="G30" s="7">
        <v>1.46</v>
      </c>
      <c r="H30" s="15"/>
    </row>
    <row r="31" spans="1:8">
      <c r="A31" s="6">
        <v>990.39</v>
      </c>
      <c r="B31" s="7"/>
      <c r="C31" s="7">
        <v>22.61</v>
      </c>
      <c r="D31" s="7"/>
      <c r="E31" s="7"/>
      <c r="F31" s="8"/>
      <c r="G31" s="7">
        <v>1.46</v>
      </c>
      <c r="H31" s="15"/>
    </row>
    <row r="32" spans="1:8" ht="15" thickBot="1">
      <c r="A32" s="10">
        <v>996.89</v>
      </c>
      <c r="B32" s="11"/>
      <c r="C32" s="11">
        <v>32.26</v>
      </c>
      <c r="D32" s="11"/>
      <c r="E32" s="11"/>
      <c r="F32" s="12"/>
      <c r="G32" s="11">
        <v>1.46</v>
      </c>
      <c r="H32" s="16"/>
    </row>
    <row r="36" spans="1:8" ht="15" thickBot="1"/>
    <row r="37" spans="1:8">
      <c r="A37" s="2">
        <v>981</v>
      </c>
      <c r="B37" s="3"/>
      <c r="C37" s="3">
        <v>25.7</v>
      </c>
      <c r="D37" s="3"/>
      <c r="E37" s="3"/>
      <c r="F37" s="4">
        <f>((MAX(A37:A49)-MIN(A37:A49))/(2*(AVERAGE(A37:A49))))*100</f>
        <v>0.90110113464811648</v>
      </c>
      <c r="G37" s="3">
        <v>1.47</v>
      </c>
      <c r="H37" s="14"/>
    </row>
    <row r="38" spans="1:8">
      <c r="A38" s="6">
        <v>995</v>
      </c>
      <c r="B38" s="7"/>
      <c r="C38" s="7">
        <v>71</v>
      </c>
      <c r="D38" s="7"/>
      <c r="E38" s="7"/>
      <c r="F38" s="8"/>
      <c r="G38" s="7">
        <v>1.46</v>
      </c>
      <c r="H38" s="15"/>
    </row>
    <row r="39" spans="1:8">
      <c r="A39" s="6">
        <v>988.28</v>
      </c>
      <c r="B39" s="7"/>
      <c r="C39" s="7"/>
      <c r="D39" s="7"/>
      <c r="E39" s="7"/>
      <c r="F39" s="8"/>
      <c r="G39" s="7"/>
      <c r="H39" s="15"/>
    </row>
    <row r="40" spans="1:8">
      <c r="A40" s="6">
        <v>987</v>
      </c>
      <c r="B40" s="7"/>
      <c r="C40" s="7"/>
      <c r="D40" s="7"/>
      <c r="E40" s="7"/>
      <c r="F40" s="8"/>
      <c r="G40" s="7"/>
      <c r="H40" s="15"/>
    </row>
    <row r="41" spans="1:8">
      <c r="A41" s="6">
        <v>991.93</v>
      </c>
      <c r="B41" s="7"/>
      <c r="C41" s="7">
        <v>30.8</v>
      </c>
      <c r="D41" s="7"/>
      <c r="E41" s="7"/>
      <c r="F41" s="8"/>
      <c r="G41" s="7"/>
      <c r="H41" s="15"/>
    </row>
    <row r="42" spans="1:8">
      <c r="A42" s="6">
        <v>990</v>
      </c>
      <c r="B42" s="7"/>
      <c r="C42" s="7">
        <v>23.7</v>
      </c>
      <c r="D42" s="7"/>
      <c r="E42" s="7"/>
      <c r="F42" s="8"/>
      <c r="G42" s="7"/>
      <c r="H42" s="15"/>
    </row>
    <row r="43" spans="1:8">
      <c r="A43" s="6">
        <v>990.8</v>
      </c>
      <c r="B43" s="7"/>
      <c r="C43" s="7">
        <v>23.2</v>
      </c>
      <c r="D43" s="7"/>
      <c r="E43" s="7"/>
      <c r="F43" s="8"/>
      <c r="G43" s="7"/>
      <c r="H43" s="15"/>
    </row>
    <row r="44" spans="1:8">
      <c r="A44" s="6">
        <v>994.58</v>
      </c>
      <c r="B44" s="7"/>
      <c r="C44" s="7">
        <v>25.5</v>
      </c>
      <c r="D44" s="7"/>
      <c r="E44" s="7"/>
      <c r="F44" s="8"/>
      <c r="G44" s="7"/>
      <c r="H44" s="15"/>
    </row>
    <row r="45" spans="1:8">
      <c r="A45" s="6">
        <v>997.54</v>
      </c>
      <c r="B45" s="7"/>
      <c r="C45" s="7">
        <v>24.84</v>
      </c>
      <c r="D45" s="7"/>
      <c r="E45" s="7"/>
      <c r="F45" s="8"/>
      <c r="G45" s="7"/>
      <c r="H45" s="15"/>
    </row>
    <row r="46" spans="1:8">
      <c r="A46" s="6">
        <v>996.24</v>
      </c>
      <c r="B46" s="7"/>
      <c r="C46" s="7">
        <v>27.7</v>
      </c>
      <c r="D46" s="7"/>
      <c r="E46" s="7"/>
      <c r="F46" s="8"/>
      <c r="G46" s="7"/>
      <c r="H46" s="15"/>
    </row>
    <row r="47" spans="1:8">
      <c r="A47" s="6">
        <v>987.87</v>
      </c>
      <c r="B47" s="7"/>
      <c r="C47" s="7">
        <v>21.6</v>
      </c>
      <c r="D47" s="7"/>
      <c r="E47" s="7"/>
      <c r="F47" s="8"/>
      <c r="G47" s="7"/>
      <c r="H47" s="15"/>
    </row>
    <row r="48" spans="1:8">
      <c r="A48" s="6">
        <v>991.23</v>
      </c>
      <c r="B48" s="7"/>
      <c r="C48" s="7">
        <v>22.42</v>
      </c>
      <c r="D48" s="7"/>
      <c r="E48" s="7"/>
      <c r="F48" s="8"/>
      <c r="G48" s="7"/>
      <c r="H48" s="15"/>
    </row>
    <row r="49" spans="1:8" ht="15" thickBot="1">
      <c r="A49" s="10">
        <v>998.87</v>
      </c>
      <c r="B49" s="11"/>
      <c r="C49" s="11">
        <v>31.4</v>
      </c>
      <c r="D49" s="11"/>
      <c r="E49" s="11"/>
      <c r="F49" s="12"/>
      <c r="G49" s="11">
        <v>1.4570000000000001</v>
      </c>
      <c r="H49" s="16"/>
    </row>
  </sheetData>
  <mergeCells count="1">
    <mergeCell ref="A1:Z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8E35D-5DA1-424D-9751-DBEFD57DCACD}">
  <dimension ref="A1:Z49"/>
  <sheetViews>
    <sheetView workbookViewId="0">
      <selection activeCell="I21" sqref="I21"/>
    </sheetView>
  </sheetViews>
  <sheetFormatPr defaultRowHeight="14.25"/>
  <cols>
    <col min="2" max="2" width="13.5" customWidth="1"/>
    <col min="4" max="4" width="10" customWidth="1"/>
    <col min="6" max="6" width="15.125" style="1" customWidth="1"/>
    <col min="17" max="17" width="9" style="1"/>
  </cols>
  <sheetData>
    <row r="1" spans="1:26" ht="15">
      <c r="A1" s="25" t="s">
        <v>39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5.75" thickBot="1">
      <c r="A2" s="18" t="s">
        <v>26</v>
      </c>
      <c r="B2" s="18" t="s">
        <v>27</v>
      </c>
      <c r="C2" s="18" t="s">
        <v>28</v>
      </c>
      <c r="D2" s="18" t="s">
        <v>29</v>
      </c>
      <c r="E2" s="18" t="s">
        <v>30</v>
      </c>
      <c r="F2" s="19" t="s">
        <v>31</v>
      </c>
      <c r="G2" s="18" t="s">
        <v>32</v>
      </c>
      <c r="H2" s="20"/>
      <c r="I2" s="20"/>
      <c r="J2" s="20"/>
      <c r="K2" s="20"/>
      <c r="L2" s="18" t="s">
        <v>26</v>
      </c>
      <c r="M2" s="18" t="s">
        <v>27</v>
      </c>
      <c r="N2" s="18" t="s">
        <v>28</v>
      </c>
      <c r="O2" s="18" t="s">
        <v>29</v>
      </c>
      <c r="P2" s="18" t="s">
        <v>30</v>
      </c>
      <c r="Q2" s="19" t="s">
        <v>31</v>
      </c>
      <c r="R2" s="18" t="s">
        <v>32</v>
      </c>
      <c r="S2" s="20"/>
    </row>
    <row r="3" spans="1:26">
      <c r="A3" s="2">
        <v>94.34</v>
      </c>
      <c r="B3" s="3"/>
      <c r="C3" s="3"/>
      <c r="D3" s="3">
        <f>AVERAGE(A3:A15)</f>
        <v>95.792307692307688</v>
      </c>
      <c r="E3" s="3">
        <f>_xlfn.STDEV.S(A3:A15)</f>
        <v>0.64010616106697116</v>
      </c>
      <c r="F3" s="4">
        <f>((MAX(A3:A15)-MIN(A3:A15))/(2*(AVERAGE(A3:A15))))*100</f>
        <v>1.148317674455956</v>
      </c>
      <c r="G3" s="3">
        <v>1.48</v>
      </c>
      <c r="H3" s="14"/>
      <c r="L3" s="2">
        <v>95.23</v>
      </c>
      <c r="M3" s="3"/>
      <c r="N3" s="3"/>
      <c r="O3" s="3"/>
      <c r="P3" s="3"/>
      <c r="Q3" s="4">
        <f>((MAX(L3:L15)-MIN(L3:L15))/(2*(AVERAGE(L3:L15))))*100</f>
        <v>0.89011860239767115</v>
      </c>
      <c r="R3" s="3">
        <v>1.48</v>
      </c>
      <c r="S3" s="14"/>
    </row>
    <row r="4" spans="1:26">
      <c r="A4" s="6">
        <v>96.35</v>
      </c>
      <c r="B4" s="7"/>
      <c r="C4" s="7"/>
      <c r="D4" s="7"/>
      <c r="E4" s="7"/>
      <c r="F4" s="8"/>
      <c r="G4" s="7">
        <v>1.46</v>
      </c>
      <c r="H4" s="15"/>
      <c r="L4" s="6">
        <v>96.9</v>
      </c>
      <c r="M4" s="7"/>
      <c r="N4" s="7"/>
      <c r="O4" s="7"/>
      <c r="P4" s="7"/>
      <c r="Q4" s="8"/>
      <c r="R4" s="7">
        <v>1.46</v>
      </c>
      <c r="S4" s="15"/>
    </row>
    <row r="5" spans="1:26">
      <c r="A5" s="6">
        <v>94.9</v>
      </c>
      <c r="B5" s="7"/>
      <c r="C5" s="7"/>
      <c r="D5" s="7"/>
      <c r="E5" s="7"/>
      <c r="F5" s="8"/>
      <c r="G5" s="7">
        <v>1.48</v>
      </c>
      <c r="H5" s="15"/>
      <c r="L5" s="6">
        <v>95.89</v>
      </c>
      <c r="M5" s="7"/>
      <c r="N5" s="7"/>
      <c r="O5" s="7"/>
      <c r="P5" s="7"/>
      <c r="Q5" s="8"/>
      <c r="R5" s="7">
        <v>1.48</v>
      </c>
      <c r="S5" s="15"/>
    </row>
    <row r="6" spans="1:26">
      <c r="A6" s="6">
        <v>95.63</v>
      </c>
      <c r="B6" s="7"/>
      <c r="C6" s="7"/>
      <c r="D6" s="7"/>
      <c r="E6" s="7"/>
      <c r="F6" s="8"/>
      <c r="G6" s="26">
        <v>1.48</v>
      </c>
      <c r="H6" s="15"/>
      <c r="L6" s="6">
        <v>96.39</v>
      </c>
      <c r="M6" s="7"/>
      <c r="N6" s="7"/>
      <c r="O6" s="7"/>
      <c r="P6" s="7"/>
      <c r="Q6" s="8"/>
      <c r="R6" s="26">
        <v>1.47</v>
      </c>
      <c r="S6" s="15"/>
    </row>
    <row r="7" spans="1:26">
      <c r="A7" s="6">
        <v>96.54</v>
      </c>
      <c r="B7" s="7"/>
      <c r="C7" s="7"/>
      <c r="D7" s="7"/>
      <c r="E7" s="7"/>
      <c r="F7" s="8"/>
      <c r="G7" s="26">
        <v>1.47</v>
      </c>
      <c r="H7" s="15"/>
      <c r="L7" s="6">
        <v>96.94</v>
      </c>
      <c r="M7" s="7"/>
      <c r="N7" s="7"/>
      <c r="O7" s="7"/>
      <c r="P7" s="7"/>
      <c r="Q7" s="8"/>
      <c r="R7" s="26">
        <v>1.47</v>
      </c>
      <c r="S7" s="15"/>
    </row>
    <row r="8" spans="1:26">
      <c r="A8" s="6">
        <v>96.14</v>
      </c>
      <c r="B8" s="7"/>
      <c r="C8" s="7"/>
      <c r="D8" s="7"/>
      <c r="E8" s="7"/>
      <c r="F8" s="8"/>
      <c r="G8" s="26">
        <v>1.47</v>
      </c>
      <c r="H8" s="15"/>
      <c r="L8" s="6">
        <v>96.26</v>
      </c>
      <c r="M8" s="7"/>
      <c r="N8" s="7"/>
      <c r="O8" s="7"/>
      <c r="P8" s="7"/>
      <c r="Q8" s="8"/>
      <c r="R8" s="26">
        <v>1.47</v>
      </c>
      <c r="S8" s="15"/>
    </row>
    <row r="9" spans="1:26">
      <c r="A9" s="6">
        <v>95.92</v>
      </c>
      <c r="B9" s="7"/>
      <c r="C9" s="7"/>
      <c r="D9" s="7"/>
      <c r="E9" s="7"/>
      <c r="F9" s="8"/>
      <c r="G9" s="26">
        <v>1.49</v>
      </c>
      <c r="H9" s="15"/>
      <c r="L9" s="6">
        <v>95.99</v>
      </c>
      <c r="M9" s="7"/>
      <c r="N9" s="7"/>
      <c r="O9" s="7"/>
      <c r="P9" s="7"/>
      <c r="Q9" s="8"/>
      <c r="R9" s="26">
        <v>1.47</v>
      </c>
      <c r="S9" s="15"/>
    </row>
    <row r="10" spans="1:26">
      <c r="A10" s="6">
        <v>95.66</v>
      </c>
      <c r="B10" s="7"/>
      <c r="C10" s="7"/>
      <c r="D10" s="7"/>
      <c r="E10" s="7"/>
      <c r="F10" s="8"/>
      <c r="G10" s="26">
        <v>1.47</v>
      </c>
      <c r="H10" s="15"/>
      <c r="L10" s="6">
        <v>95.87</v>
      </c>
      <c r="M10" s="7"/>
      <c r="N10" s="7"/>
      <c r="O10" s="7"/>
      <c r="P10" s="7"/>
      <c r="Q10" s="8"/>
      <c r="R10" s="26">
        <v>1.47</v>
      </c>
      <c r="S10" s="15"/>
    </row>
    <row r="11" spans="1:26">
      <c r="A11" s="6">
        <v>95.43</v>
      </c>
      <c r="B11" s="7"/>
      <c r="C11" s="7"/>
      <c r="D11" s="7"/>
      <c r="E11" s="7"/>
      <c r="F11" s="8"/>
      <c r="G11" s="26">
        <v>1.47</v>
      </c>
      <c r="H11" s="15"/>
      <c r="L11" s="6">
        <v>95.45</v>
      </c>
      <c r="M11" s="7"/>
      <c r="N11" s="7"/>
      <c r="O11" s="7"/>
      <c r="P11" s="7"/>
      <c r="Q11" s="8"/>
      <c r="R11" s="26">
        <v>1.47</v>
      </c>
      <c r="S11" s="15"/>
    </row>
    <row r="12" spans="1:26">
      <c r="A12" s="6">
        <v>95.68</v>
      </c>
      <c r="B12" s="7"/>
      <c r="C12" s="7"/>
      <c r="D12" s="7"/>
      <c r="E12" s="7"/>
      <c r="F12" s="8"/>
      <c r="G12" s="26">
        <v>1.48</v>
      </c>
      <c r="H12" s="15"/>
      <c r="L12" s="6">
        <v>95.85</v>
      </c>
      <c r="M12" s="7"/>
      <c r="N12" s="7"/>
      <c r="O12" s="7"/>
      <c r="P12" s="7"/>
      <c r="Q12" s="8"/>
      <c r="R12" s="26">
        <v>1.46</v>
      </c>
      <c r="S12" s="15"/>
    </row>
    <row r="13" spans="1:26">
      <c r="A13" s="6">
        <v>95.86</v>
      </c>
      <c r="B13" s="7"/>
      <c r="C13" s="7"/>
      <c r="D13" s="7"/>
      <c r="E13" s="7"/>
      <c r="F13" s="8"/>
      <c r="G13" s="26">
        <v>1.48</v>
      </c>
      <c r="H13" s="15"/>
      <c r="L13" s="6">
        <v>95.66</v>
      </c>
      <c r="M13" s="7"/>
      <c r="N13" s="7"/>
      <c r="O13" s="7"/>
      <c r="P13" s="7"/>
      <c r="Q13" s="8"/>
      <c r="R13" s="26">
        <v>1.47</v>
      </c>
      <c r="S13" s="15"/>
    </row>
    <row r="14" spans="1:26">
      <c r="A14" s="6">
        <v>96.5</v>
      </c>
      <c r="B14" s="7"/>
      <c r="C14" s="7"/>
      <c r="D14" s="7"/>
      <c r="E14" s="7"/>
      <c r="F14" s="8"/>
      <c r="G14" s="26">
        <v>1.48</v>
      </c>
      <c r="H14" s="15"/>
      <c r="L14" s="6">
        <v>96.18</v>
      </c>
      <c r="M14" s="7"/>
      <c r="N14" s="7"/>
      <c r="O14" s="7"/>
      <c r="P14" s="7"/>
      <c r="Q14" s="8"/>
      <c r="R14" s="26">
        <v>1.47</v>
      </c>
      <c r="S14" s="15"/>
    </row>
    <row r="15" spans="1:26" ht="15" thickBot="1">
      <c r="A15" s="10">
        <v>96.35</v>
      </c>
      <c r="B15" s="11"/>
      <c r="C15" s="11"/>
      <c r="D15" s="11"/>
      <c r="E15" s="11"/>
      <c r="F15" s="12"/>
      <c r="G15" s="11">
        <v>1.47</v>
      </c>
      <c r="H15" s="16"/>
      <c r="L15" s="10">
        <v>96.1</v>
      </c>
      <c r="M15" s="11"/>
      <c r="N15" s="11"/>
      <c r="O15" s="11"/>
      <c r="P15" s="11"/>
      <c r="Q15" s="12"/>
      <c r="R15" s="11">
        <v>1.47</v>
      </c>
      <c r="S15" s="16"/>
    </row>
    <row r="18" spans="1:22">
      <c r="K18" s="7"/>
      <c r="L18" s="7"/>
      <c r="M18" s="7"/>
      <c r="N18" s="7"/>
      <c r="O18" s="7"/>
      <c r="P18" s="7"/>
      <c r="Q18" s="8"/>
      <c r="R18" s="7"/>
      <c r="S18" s="7"/>
      <c r="T18" s="7"/>
      <c r="U18" s="7"/>
      <c r="V18" s="7"/>
    </row>
    <row r="19" spans="1:22" ht="15" thickBot="1">
      <c r="K19" s="7"/>
      <c r="L19" s="7"/>
      <c r="M19" s="7"/>
      <c r="N19" s="7"/>
      <c r="O19" s="7"/>
      <c r="P19" s="7"/>
      <c r="Q19" s="8"/>
      <c r="R19" s="7"/>
      <c r="S19" s="7"/>
      <c r="T19" s="7"/>
      <c r="U19" s="7"/>
      <c r="V19" s="7"/>
    </row>
    <row r="20" spans="1:22">
      <c r="A20" s="2">
        <v>96.29</v>
      </c>
      <c r="B20" s="3"/>
      <c r="C20" s="3"/>
      <c r="D20" s="3">
        <f>AVERAGE(A20:A32)</f>
        <v>97.025384615384638</v>
      </c>
      <c r="E20" s="3">
        <f>_xlfn.STDEV.S(A20:A32)</f>
        <v>0.46993998525725383</v>
      </c>
      <c r="F20" s="4">
        <f>((MAX(A20:A32)-MIN(A20:A32))/(2*(AVERAGE(A20:A32))))*100</f>
        <v>0.83998636360032397</v>
      </c>
      <c r="G20" s="3">
        <v>1.48</v>
      </c>
      <c r="H20" s="14"/>
      <c r="K20" s="7"/>
      <c r="L20" s="7"/>
      <c r="M20" s="7"/>
      <c r="N20" s="7"/>
      <c r="O20" s="7"/>
      <c r="P20" s="7"/>
      <c r="Q20" s="27"/>
      <c r="R20" s="7"/>
      <c r="S20" s="7"/>
      <c r="T20" s="7"/>
      <c r="U20" s="7"/>
      <c r="V20" s="7"/>
    </row>
    <row r="21" spans="1:22">
      <c r="A21" s="6">
        <v>97.77</v>
      </c>
      <c r="B21" s="7"/>
      <c r="C21" s="7"/>
      <c r="D21" s="7"/>
      <c r="E21" s="7"/>
      <c r="F21" s="8"/>
      <c r="G21" s="7">
        <v>1.46</v>
      </c>
      <c r="H21" s="15"/>
      <c r="K21" s="7"/>
      <c r="L21" s="7"/>
      <c r="M21" s="7"/>
      <c r="N21" s="7"/>
      <c r="O21" s="7"/>
      <c r="P21" s="7"/>
      <c r="Q21" s="8"/>
      <c r="R21" s="7"/>
      <c r="S21" s="7"/>
      <c r="T21" s="7"/>
      <c r="U21" s="7"/>
      <c r="V21" s="7"/>
    </row>
    <row r="22" spans="1:22">
      <c r="A22" s="6">
        <v>96.87</v>
      </c>
      <c r="B22" s="7"/>
      <c r="C22" s="7"/>
      <c r="D22" s="7"/>
      <c r="E22" s="7"/>
      <c r="F22" s="8"/>
      <c r="G22" s="7">
        <v>1.48</v>
      </c>
      <c r="H22" s="15"/>
      <c r="K22" s="7"/>
      <c r="L22" s="7"/>
      <c r="M22" s="7"/>
      <c r="N22" s="7"/>
      <c r="O22" s="7"/>
      <c r="P22" s="7"/>
      <c r="Q22" s="8"/>
      <c r="R22" s="7"/>
      <c r="S22" s="7"/>
      <c r="T22" s="7"/>
      <c r="U22" s="7"/>
      <c r="V22" s="7"/>
    </row>
    <row r="23" spans="1:22">
      <c r="A23" s="6">
        <v>97.36</v>
      </c>
      <c r="B23" s="7"/>
      <c r="C23" s="7"/>
      <c r="D23" s="7"/>
      <c r="E23" s="7"/>
      <c r="F23" s="8"/>
      <c r="G23" s="26">
        <v>1.47</v>
      </c>
      <c r="H23" s="15"/>
      <c r="K23" s="7"/>
      <c r="L23" s="7"/>
      <c r="M23" s="7"/>
      <c r="N23" s="7"/>
      <c r="O23" s="7"/>
      <c r="P23" s="7"/>
      <c r="Q23" s="8"/>
      <c r="R23" s="7"/>
      <c r="S23" s="7"/>
      <c r="T23" s="7"/>
      <c r="U23" s="7"/>
      <c r="V23" s="7"/>
    </row>
    <row r="24" spans="1:22">
      <c r="A24" s="6">
        <v>97.92</v>
      </c>
      <c r="B24" s="7"/>
      <c r="C24" s="7"/>
      <c r="D24" s="7"/>
      <c r="E24" s="7"/>
      <c r="F24" s="8"/>
      <c r="G24" s="26">
        <v>1.47</v>
      </c>
      <c r="H24" s="15"/>
      <c r="K24" s="7"/>
      <c r="L24" s="7"/>
      <c r="M24" s="7"/>
      <c r="N24" s="7"/>
      <c r="O24" s="7"/>
      <c r="P24" s="7"/>
      <c r="Q24" s="8"/>
      <c r="R24" s="7"/>
      <c r="S24" s="7"/>
      <c r="T24" s="7"/>
      <c r="U24" s="7"/>
      <c r="V24" s="7"/>
    </row>
    <row r="25" spans="1:22">
      <c r="A25" s="6">
        <v>97.25</v>
      </c>
      <c r="B25" s="7"/>
      <c r="C25" s="7"/>
      <c r="D25" s="7"/>
      <c r="E25" s="7"/>
      <c r="F25" s="8"/>
      <c r="G25" s="26">
        <v>1.47</v>
      </c>
      <c r="H25" s="15"/>
      <c r="K25" s="7"/>
      <c r="L25" s="7"/>
      <c r="M25" s="7"/>
      <c r="N25" s="7"/>
      <c r="O25" s="7"/>
      <c r="P25" s="7"/>
      <c r="Q25" s="8"/>
      <c r="R25" s="7"/>
      <c r="S25" s="7"/>
      <c r="T25" s="7"/>
      <c r="U25" s="7"/>
      <c r="V25" s="7"/>
    </row>
    <row r="26" spans="1:22">
      <c r="A26" s="6">
        <v>96.96</v>
      </c>
      <c r="B26" s="7"/>
      <c r="C26" s="7"/>
      <c r="D26" s="7"/>
      <c r="E26" s="7"/>
      <c r="F26" s="8"/>
      <c r="G26" s="26">
        <v>1.47</v>
      </c>
      <c r="H26" s="15"/>
      <c r="K26" s="7"/>
      <c r="L26" s="7"/>
      <c r="M26" s="7"/>
      <c r="N26" s="7"/>
      <c r="O26" s="7"/>
      <c r="P26" s="7"/>
      <c r="Q26" s="8"/>
      <c r="R26" s="7"/>
      <c r="S26" s="7"/>
      <c r="T26" s="7"/>
      <c r="U26" s="7"/>
      <c r="V26" s="7"/>
    </row>
    <row r="27" spans="1:22">
      <c r="A27" s="6">
        <v>96.91</v>
      </c>
      <c r="B27" s="7"/>
      <c r="C27" s="7"/>
      <c r="D27" s="7"/>
      <c r="E27" s="7"/>
      <c r="F27" s="8"/>
      <c r="G27" s="26">
        <v>1.47</v>
      </c>
      <c r="H27" s="15"/>
      <c r="K27" s="7"/>
      <c r="L27" s="7"/>
      <c r="M27" s="7"/>
      <c r="N27" s="7"/>
      <c r="O27" s="7"/>
      <c r="P27" s="7"/>
      <c r="Q27" s="8"/>
      <c r="R27" s="7"/>
      <c r="S27" s="7"/>
      <c r="T27" s="7"/>
      <c r="U27" s="7"/>
      <c r="V27" s="7"/>
    </row>
    <row r="28" spans="1:22">
      <c r="A28" s="6">
        <v>96.45</v>
      </c>
      <c r="B28" s="7"/>
      <c r="C28" s="7"/>
      <c r="D28" s="7"/>
      <c r="E28" s="7"/>
      <c r="F28" s="8"/>
      <c r="G28" s="7">
        <v>1.47</v>
      </c>
      <c r="H28" s="15"/>
      <c r="K28" s="7"/>
      <c r="L28" s="7"/>
      <c r="M28" s="7"/>
      <c r="N28" s="7"/>
      <c r="O28" s="7"/>
      <c r="P28" s="7"/>
      <c r="Q28" s="8"/>
      <c r="R28" s="7"/>
      <c r="S28" s="7"/>
      <c r="T28" s="7"/>
      <c r="U28" s="7"/>
      <c r="V28" s="7"/>
    </row>
    <row r="29" spans="1:22">
      <c r="A29" s="6">
        <v>96.81</v>
      </c>
      <c r="B29" s="7"/>
      <c r="C29" s="7"/>
      <c r="D29" s="7"/>
      <c r="E29" s="7"/>
      <c r="F29" s="8"/>
      <c r="G29" s="7">
        <v>1.47</v>
      </c>
      <c r="H29" s="15"/>
      <c r="K29" s="7"/>
      <c r="L29" s="7"/>
      <c r="M29" s="7"/>
      <c r="N29" s="7"/>
      <c r="O29" s="7"/>
      <c r="P29" s="7"/>
      <c r="Q29" s="8"/>
      <c r="R29" s="7"/>
      <c r="S29" s="7"/>
      <c r="T29" s="7"/>
      <c r="U29" s="7"/>
      <c r="V29" s="7"/>
    </row>
    <row r="30" spans="1:22">
      <c r="A30" s="6">
        <v>96.65</v>
      </c>
      <c r="B30" s="7"/>
      <c r="C30" s="7"/>
      <c r="D30" s="7"/>
      <c r="E30" s="7"/>
      <c r="F30" s="8"/>
      <c r="G30" s="7">
        <v>1.48</v>
      </c>
      <c r="H30" s="15"/>
      <c r="K30" s="7"/>
      <c r="L30" s="7"/>
      <c r="M30" s="7"/>
      <c r="N30" s="7"/>
      <c r="O30" s="7"/>
      <c r="P30" s="7"/>
      <c r="Q30" s="8"/>
      <c r="R30" s="7"/>
      <c r="S30" s="7"/>
      <c r="T30" s="7"/>
      <c r="U30" s="7"/>
      <c r="V30" s="7"/>
    </row>
    <row r="31" spans="1:22">
      <c r="A31" s="6">
        <v>97.17</v>
      </c>
      <c r="B31" s="7"/>
      <c r="C31" s="7"/>
      <c r="D31" s="7"/>
      <c r="E31" s="7"/>
      <c r="F31" s="8"/>
      <c r="G31" s="7">
        <v>1.47</v>
      </c>
      <c r="H31" s="15"/>
      <c r="K31" s="7"/>
      <c r="L31" s="7"/>
      <c r="M31" s="7"/>
      <c r="N31" s="7"/>
      <c r="O31" s="7"/>
      <c r="P31" s="7"/>
      <c r="Q31" s="8"/>
      <c r="R31" s="7"/>
      <c r="S31" s="7"/>
      <c r="T31" s="7"/>
      <c r="U31" s="7"/>
      <c r="V31" s="7"/>
    </row>
    <row r="32" spans="1:22" ht="15" thickBot="1">
      <c r="A32" s="10">
        <v>96.92</v>
      </c>
      <c r="B32" s="11"/>
      <c r="C32" s="11"/>
      <c r="D32" s="11"/>
      <c r="E32" s="11"/>
      <c r="F32" s="12"/>
      <c r="G32" s="11">
        <v>1.47</v>
      </c>
      <c r="H32" s="16"/>
      <c r="K32" s="7"/>
      <c r="L32" s="7"/>
      <c r="M32" s="7"/>
      <c r="N32" s="7"/>
      <c r="O32" s="7"/>
      <c r="P32" s="7"/>
      <c r="Q32" s="8"/>
      <c r="R32" s="7"/>
      <c r="S32" s="7"/>
      <c r="T32" s="7"/>
      <c r="U32" s="7"/>
      <c r="V32" s="7"/>
    </row>
    <row r="33" spans="1:22">
      <c r="K33" s="7"/>
      <c r="L33" s="7"/>
      <c r="M33" s="7"/>
      <c r="N33" s="7"/>
      <c r="O33" s="7"/>
      <c r="P33" s="7"/>
      <c r="Q33" s="8"/>
      <c r="R33" s="7"/>
      <c r="S33" s="7"/>
      <c r="T33" s="7"/>
      <c r="U33" s="7"/>
      <c r="V33" s="7"/>
    </row>
    <row r="34" spans="1:22">
      <c r="K34" s="7"/>
      <c r="L34" s="7"/>
      <c r="M34" s="7"/>
      <c r="N34" s="7"/>
      <c r="O34" s="7"/>
      <c r="P34" s="7"/>
      <c r="Q34" s="8"/>
      <c r="R34" s="7"/>
      <c r="S34" s="7"/>
      <c r="T34" s="7"/>
      <c r="U34" s="7"/>
      <c r="V34" s="7"/>
    </row>
    <row r="35" spans="1:22">
      <c r="K35" s="7"/>
      <c r="L35" s="7"/>
      <c r="M35" s="7"/>
      <c r="N35" s="7"/>
      <c r="O35" s="7"/>
      <c r="P35" s="7"/>
      <c r="Q35" s="8"/>
      <c r="R35" s="7"/>
      <c r="S35" s="7"/>
      <c r="T35" s="7"/>
      <c r="U35" s="7"/>
      <c r="V35" s="7"/>
    </row>
    <row r="36" spans="1:22" ht="15" thickBot="1">
      <c r="K36" s="7"/>
      <c r="L36" s="7"/>
      <c r="M36" s="7"/>
      <c r="N36" s="7"/>
      <c r="O36" s="7"/>
      <c r="P36" s="7"/>
      <c r="Q36" s="8"/>
      <c r="R36" s="7"/>
      <c r="S36" s="7"/>
      <c r="T36" s="7"/>
      <c r="U36" s="7"/>
      <c r="V36" s="7"/>
    </row>
    <row r="37" spans="1:22">
      <c r="A37" s="2"/>
      <c r="B37" s="3"/>
      <c r="C37" s="3"/>
      <c r="D37" s="3"/>
      <c r="E37" s="3"/>
      <c r="F37" s="4" t="e">
        <f>((MAX(A37:A49)-MIN(A37:A49))/(2*(AVERAGE(A37:A49))))*100</f>
        <v>#DIV/0!</v>
      </c>
      <c r="G37" s="3"/>
      <c r="H37" s="14"/>
      <c r="K37" s="7"/>
      <c r="L37" s="7"/>
      <c r="M37" s="7"/>
      <c r="N37" s="7"/>
      <c r="O37" s="7"/>
      <c r="P37" s="7"/>
      <c r="Q37" s="8"/>
      <c r="R37" s="7"/>
      <c r="S37" s="7"/>
      <c r="T37" s="7"/>
      <c r="U37" s="7"/>
      <c r="V37" s="7"/>
    </row>
    <row r="38" spans="1:22">
      <c r="A38" s="6"/>
      <c r="B38" s="7"/>
      <c r="C38" s="7"/>
      <c r="D38" s="7"/>
      <c r="E38" s="7"/>
      <c r="F38" s="8"/>
      <c r="G38" s="7"/>
      <c r="H38" s="15"/>
      <c r="K38" s="7"/>
      <c r="L38" s="7"/>
      <c r="M38" s="7"/>
      <c r="N38" s="7"/>
      <c r="O38" s="7"/>
      <c r="P38" s="7"/>
      <c r="Q38" s="8"/>
      <c r="R38" s="7"/>
      <c r="S38" s="7"/>
      <c r="T38" s="7"/>
      <c r="U38" s="7"/>
      <c r="V38" s="7"/>
    </row>
    <row r="39" spans="1:22">
      <c r="A39" s="6"/>
      <c r="B39" s="7"/>
      <c r="C39" s="7"/>
      <c r="D39" s="7"/>
      <c r="E39" s="7"/>
      <c r="F39" s="8"/>
      <c r="G39" s="7"/>
      <c r="H39" s="15"/>
      <c r="K39" s="7"/>
      <c r="L39" s="7"/>
      <c r="M39" s="7"/>
      <c r="N39" s="7"/>
      <c r="O39" s="7"/>
      <c r="P39" s="7"/>
      <c r="Q39" s="8"/>
      <c r="R39" s="7"/>
      <c r="S39" s="7"/>
      <c r="T39" s="7"/>
      <c r="U39" s="7"/>
      <c r="V39" s="7"/>
    </row>
    <row r="40" spans="1:22">
      <c r="A40" s="6"/>
      <c r="B40" s="7"/>
      <c r="C40" s="7"/>
      <c r="D40" s="7"/>
      <c r="E40" s="7"/>
      <c r="F40" s="8"/>
      <c r="G40" s="7"/>
      <c r="H40" s="15"/>
    </row>
    <row r="41" spans="1:22">
      <c r="A41" s="6"/>
      <c r="B41" s="7"/>
      <c r="C41" s="7"/>
      <c r="D41" s="7"/>
      <c r="E41" s="7"/>
      <c r="F41" s="8"/>
      <c r="G41" s="7"/>
      <c r="H41" s="15"/>
    </row>
    <row r="42" spans="1:22">
      <c r="A42" s="6"/>
      <c r="B42" s="7"/>
      <c r="C42" s="7"/>
      <c r="D42" s="7"/>
      <c r="E42" s="7"/>
      <c r="F42" s="8"/>
      <c r="G42" s="7"/>
      <c r="H42" s="15"/>
    </row>
    <row r="43" spans="1:22">
      <c r="A43" s="6"/>
      <c r="B43" s="7"/>
      <c r="C43" s="7"/>
      <c r="D43" s="7"/>
      <c r="E43" s="7"/>
      <c r="F43" s="8"/>
      <c r="G43" s="7"/>
      <c r="H43" s="15"/>
    </row>
    <row r="44" spans="1:22">
      <c r="A44" s="6"/>
      <c r="B44" s="7"/>
      <c r="C44" s="7"/>
      <c r="D44" s="7"/>
      <c r="E44" s="7"/>
      <c r="F44" s="8"/>
      <c r="G44" s="7"/>
      <c r="H44" s="15"/>
    </row>
    <row r="45" spans="1:22">
      <c r="A45" s="6"/>
      <c r="B45" s="7"/>
      <c r="C45" s="7"/>
      <c r="D45" s="7"/>
      <c r="E45" s="7"/>
      <c r="F45" s="8"/>
      <c r="G45" s="7"/>
      <c r="H45" s="15"/>
    </row>
    <row r="46" spans="1:22">
      <c r="A46" s="6"/>
      <c r="B46" s="7"/>
      <c r="C46" s="7"/>
      <c r="D46" s="7"/>
      <c r="E46" s="7"/>
      <c r="F46" s="8"/>
      <c r="G46" s="7"/>
      <c r="H46" s="15"/>
    </row>
    <row r="47" spans="1:22">
      <c r="A47" s="6"/>
      <c r="B47" s="7"/>
      <c r="C47" s="7"/>
      <c r="D47" s="7"/>
      <c r="E47" s="7"/>
      <c r="F47" s="8"/>
      <c r="G47" s="7"/>
      <c r="H47" s="15"/>
    </row>
    <row r="48" spans="1:22">
      <c r="A48" s="6"/>
      <c r="B48" s="7"/>
      <c r="C48" s="7"/>
      <c r="D48" s="7"/>
      <c r="E48" s="7"/>
      <c r="F48" s="8"/>
      <c r="G48" s="7"/>
      <c r="H48" s="15"/>
    </row>
    <row r="49" spans="1:8" ht="15" thickBot="1">
      <c r="A49" s="10"/>
      <c r="B49" s="11"/>
      <c r="C49" s="11"/>
      <c r="D49" s="11"/>
      <c r="E49" s="11"/>
      <c r="F49" s="12"/>
      <c r="G49" s="11"/>
      <c r="H49" s="16"/>
    </row>
  </sheetData>
  <mergeCells count="1">
    <mergeCell ref="A1:Z1"/>
  </mergeCells>
  <pageMargins left="0.7" right="0.7" top="0.75" bottom="0.75" header="0.3" footer="0.3"/>
  <pageSetup paperSize="9" orientation="portrait" horizontalDpi="30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1ED4-0574-41E5-B71A-416ADCE24CAF}">
  <dimension ref="A1:Z49"/>
  <sheetViews>
    <sheetView workbookViewId="0">
      <selection activeCell="J28" sqref="J28"/>
    </sheetView>
  </sheetViews>
  <sheetFormatPr defaultRowHeight="14.25"/>
  <cols>
    <col min="2" max="2" width="13.5" customWidth="1"/>
    <col min="4" max="4" width="10" customWidth="1"/>
    <col min="6" max="6" width="15.125" style="1" customWidth="1"/>
    <col min="17" max="17" width="9" style="1"/>
  </cols>
  <sheetData>
    <row r="1" spans="1:26" ht="15">
      <c r="A1" s="25" t="s">
        <v>25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5.75" thickBot="1">
      <c r="A2" s="18" t="s">
        <v>26</v>
      </c>
      <c r="B2" s="18" t="s">
        <v>27</v>
      </c>
      <c r="C2" s="18" t="s">
        <v>28</v>
      </c>
      <c r="D2" s="18" t="s">
        <v>29</v>
      </c>
      <c r="E2" s="18" t="s">
        <v>30</v>
      </c>
      <c r="F2" s="19" t="s">
        <v>31</v>
      </c>
      <c r="G2" s="18" t="s">
        <v>32</v>
      </c>
      <c r="H2" s="20"/>
      <c r="I2" s="20"/>
      <c r="J2" s="20"/>
      <c r="K2" s="20"/>
      <c r="L2" s="18" t="s">
        <v>26</v>
      </c>
      <c r="M2" s="18" t="s">
        <v>27</v>
      </c>
      <c r="N2" s="18" t="s">
        <v>28</v>
      </c>
      <c r="O2" s="18" t="s">
        <v>29</v>
      </c>
      <c r="P2" s="18" t="s">
        <v>30</v>
      </c>
      <c r="Q2" s="19" t="s">
        <v>31</v>
      </c>
      <c r="R2" s="18" t="s">
        <v>32</v>
      </c>
      <c r="S2" s="20"/>
    </row>
    <row r="3" spans="1:26">
      <c r="A3" s="2">
        <v>89.7</v>
      </c>
      <c r="B3" s="3">
        <v>3</v>
      </c>
      <c r="C3" s="3">
        <v>9.6999999999999993</v>
      </c>
      <c r="D3" s="3">
        <f>AVERAGE(A3:A15)</f>
        <v>88.669230769230751</v>
      </c>
      <c r="E3" s="3">
        <f>_xlfn.STDEV.S(A3:A15)</f>
        <v>0.42894175087187036</v>
      </c>
      <c r="F3" s="4">
        <f>((MAX(A3:A15)-MIN(A3:A15))/(2*(AVERAGE(A3:A15))))*100</f>
        <v>0.82892339724125919</v>
      </c>
      <c r="G3" s="3">
        <v>1.996</v>
      </c>
      <c r="H3" s="14"/>
      <c r="L3" s="2">
        <v>87.08</v>
      </c>
      <c r="M3" s="3"/>
      <c r="N3" s="3"/>
      <c r="O3" s="3"/>
      <c r="P3" s="3"/>
      <c r="Q3" s="4">
        <f>((MAX(L3:L15)-MIN(L3:L15))/(2*(AVERAGE(L3:L15))))*100</f>
        <v>0.29227907140779175</v>
      </c>
      <c r="R3" s="3"/>
      <c r="S3" s="14"/>
    </row>
    <row r="4" spans="1:26">
      <c r="A4" s="6">
        <v>89.24</v>
      </c>
      <c r="B4" s="7">
        <v>2.2000000000000002</v>
      </c>
      <c r="C4" s="7">
        <v>21.21</v>
      </c>
      <c r="D4" s="7"/>
      <c r="E4" s="7"/>
      <c r="F4" s="8"/>
      <c r="G4" s="7">
        <v>1.996</v>
      </c>
      <c r="H4" s="15"/>
      <c r="L4" s="6">
        <v>87.06</v>
      </c>
      <c r="M4" s="7"/>
      <c r="N4" s="7"/>
      <c r="O4" s="7"/>
      <c r="P4" s="7"/>
      <c r="Q4" s="8"/>
      <c r="R4" s="7"/>
      <c r="S4" s="15"/>
    </row>
    <row r="5" spans="1:26">
      <c r="A5" s="6">
        <v>89.08</v>
      </c>
      <c r="B5" s="7">
        <v>2.64</v>
      </c>
      <c r="C5" s="7">
        <v>6.34</v>
      </c>
      <c r="D5" s="7"/>
      <c r="E5" s="7"/>
      <c r="F5" s="8"/>
      <c r="G5" s="7">
        <v>1.998</v>
      </c>
      <c r="H5" s="15"/>
      <c r="L5" s="6">
        <v>87.03</v>
      </c>
      <c r="M5" s="7"/>
      <c r="N5" s="7"/>
      <c r="O5" s="7"/>
      <c r="P5" s="7"/>
      <c r="Q5" s="8"/>
      <c r="R5" s="7"/>
      <c r="S5" s="15"/>
    </row>
    <row r="6" spans="1:26">
      <c r="A6" s="6">
        <v>88.41</v>
      </c>
      <c r="B6" s="7">
        <v>2.64</v>
      </c>
      <c r="C6" s="7">
        <v>6.39</v>
      </c>
      <c r="D6" s="7"/>
      <c r="E6" s="7"/>
      <c r="F6" s="8"/>
      <c r="G6" s="7">
        <v>1.9970000000000001</v>
      </c>
      <c r="H6" s="15"/>
      <c r="L6" s="6">
        <v>87</v>
      </c>
      <c r="M6" s="7"/>
      <c r="N6" s="7"/>
      <c r="O6" s="7"/>
      <c r="P6" s="7"/>
      <c r="Q6" s="8"/>
      <c r="R6" s="7"/>
      <c r="S6" s="15"/>
    </row>
    <row r="7" spans="1:26">
      <c r="A7" s="6">
        <v>88.23</v>
      </c>
      <c r="B7" s="7">
        <v>2.02</v>
      </c>
      <c r="C7" s="7">
        <v>10.46</v>
      </c>
      <c r="D7" s="7"/>
      <c r="E7" s="7"/>
      <c r="F7" s="8"/>
      <c r="G7" s="7">
        <v>1.9990000000000001</v>
      </c>
      <c r="H7" s="15"/>
      <c r="L7" s="6">
        <v>87.07</v>
      </c>
      <c r="M7" s="7"/>
      <c r="N7" s="7"/>
      <c r="O7" s="7"/>
      <c r="P7" s="7"/>
      <c r="Q7" s="8"/>
      <c r="R7" s="7"/>
      <c r="S7" s="15"/>
    </row>
    <row r="8" spans="1:26">
      <c r="A8" s="6">
        <v>88.34</v>
      </c>
      <c r="B8" s="7">
        <v>2.4500000000000002</v>
      </c>
      <c r="C8" s="7">
        <v>7.11</v>
      </c>
      <c r="D8" s="7"/>
      <c r="E8" s="7"/>
      <c r="F8" s="8"/>
      <c r="G8" s="7">
        <v>1.9970000000000001</v>
      </c>
      <c r="H8" s="15"/>
      <c r="L8" s="6">
        <v>87.27</v>
      </c>
      <c r="M8" s="7"/>
      <c r="N8" s="7"/>
      <c r="O8" s="7"/>
      <c r="P8" s="7"/>
      <c r="Q8" s="8"/>
      <c r="R8" s="7"/>
      <c r="S8" s="15"/>
    </row>
    <row r="9" spans="1:26">
      <c r="A9" s="6">
        <v>88.49</v>
      </c>
      <c r="B9" s="7">
        <v>2.5299999999999998</v>
      </c>
      <c r="C9" s="7">
        <v>6.8</v>
      </c>
      <c r="D9" s="7"/>
      <c r="E9" s="7"/>
      <c r="F9" s="8"/>
      <c r="G9" s="7">
        <v>1.9990000000000001</v>
      </c>
      <c r="H9" s="15"/>
      <c r="L9" s="6">
        <v>87.39</v>
      </c>
      <c r="M9" s="7"/>
      <c r="N9" s="7"/>
      <c r="O9" s="7"/>
      <c r="P9" s="7"/>
      <c r="Q9" s="8"/>
      <c r="R9" s="7"/>
      <c r="S9" s="15"/>
    </row>
    <row r="10" spans="1:26">
      <c r="A10" s="6">
        <v>88.58</v>
      </c>
      <c r="B10" s="7">
        <v>5.45</v>
      </c>
      <c r="C10" s="7">
        <v>7.6</v>
      </c>
      <c r="D10" s="7"/>
      <c r="E10" s="7"/>
      <c r="F10" s="8"/>
      <c r="G10" s="7">
        <v>1.9970000000000001</v>
      </c>
      <c r="H10" s="15"/>
      <c r="L10" s="6">
        <v>87.51</v>
      </c>
      <c r="M10" s="7"/>
      <c r="N10" s="7"/>
      <c r="O10" s="7"/>
      <c r="P10" s="7"/>
      <c r="Q10" s="8"/>
      <c r="R10" s="7"/>
      <c r="S10" s="15"/>
    </row>
    <row r="11" spans="1:26">
      <c r="A11" s="6">
        <v>88.76</v>
      </c>
      <c r="B11" s="7">
        <v>2.52</v>
      </c>
      <c r="C11" s="7">
        <v>7</v>
      </c>
      <c r="D11" s="7"/>
      <c r="E11" s="7"/>
      <c r="F11" s="8"/>
      <c r="G11" s="7">
        <v>1.996</v>
      </c>
      <c r="H11" s="15"/>
      <c r="L11" s="6">
        <v>87.45</v>
      </c>
      <c r="M11" s="7"/>
      <c r="N11" s="7"/>
      <c r="O11" s="7"/>
      <c r="P11" s="7"/>
      <c r="Q11" s="8"/>
      <c r="R11" s="7"/>
      <c r="S11" s="15"/>
    </row>
    <row r="12" spans="1:26">
      <c r="A12" s="6">
        <v>88.65</v>
      </c>
      <c r="B12" s="7">
        <v>2.46</v>
      </c>
      <c r="C12" s="7">
        <v>9</v>
      </c>
      <c r="D12" s="7"/>
      <c r="E12" s="7"/>
      <c r="F12" s="8"/>
      <c r="G12" s="7">
        <v>1.996</v>
      </c>
      <c r="H12" s="15"/>
      <c r="L12" s="6">
        <v>87.38</v>
      </c>
      <c r="M12" s="7"/>
      <c r="N12" s="7"/>
      <c r="O12" s="7"/>
      <c r="P12" s="7"/>
      <c r="Q12" s="8"/>
      <c r="R12" s="7"/>
      <c r="S12" s="15"/>
    </row>
    <row r="13" spans="1:26">
      <c r="A13" s="6">
        <v>88.54</v>
      </c>
      <c r="B13" s="7">
        <v>2.64</v>
      </c>
      <c r="C13" s="7">
        <v>6.38</v>
      </c>
      <c r="D13" s="7"/>
      <c r="E13" s="7"/>
      <c r="F13" s="8"/>
      <c r="G13" s="7">
        <v>1.9970000000000001</v>
      </c>
      <c r="H13" s="15"/>
      <c r="L13" s="6">
        <v>87.48</v>
      </c>
      <c r="M13" s="7"/>
      <c r="N13" s="7"/>
      <c r="O13" s="7"/>
      <c r="P13" s="7"/>
      <c r="Q13" s="8"/>
      <c r="R13" s="7"/>
      <c r="S13" s="15"/>
    </row>
    <row r="14" spans="1:26">
      <c r="A14" s="6">
        <v>88.33</v>
      </c>
      <c r="B14" s="7">
        <v>2.59</v>
      </c>
      <c r="C14" s="7">
        <v>6.65</v>
      </c>
      <c r="D14" s="7"/>
      <c r="E14" s="7"/>
      <c r="F14" s="8"/>
      <c r="G14" s="7">
        <v>1.996</v>
      </c>
      <c r="H14" s="15"/>
      <c r="L14" s="6">
        <v>87.22</v>
      </c>
      <c r="M14" s="7"/>
      <c r="N14" s="7"/>
      <c r="O14" s="7"/>
      <c r="P14" s="7"/>
      <c r="Q14" s="8"/>
      <c r="R14" s="7"/>
      <c r="S14" s="15"/>
    </row>
    <row r="15" spans="1:26" ht="15" thickBot="1">
      <c r="A15" s="10">
        <v>88.35</v>
      </c>
      <c r="B15" s="11">
        <v>2.34</v>
      </c>
      <c r="C15" s="11">
        <v>9.49</v>
      </c>
      <c r="D15" s="11"/>
      <c r="E15" s="11"/>
      <c r="F15" s="12"/>
      <c r="G15" s="11">
        <v>1.996</v>
      </c>
      <c r="H15" s="16"/>
      <c r="L15" s="10">
        <v>87.25</v>
      </c>
      <c r="M15" s="11"/>
      <c r="N15" s="11"/>
      <c r="O15" s="11"/>
      <c r="P15" s="11"/>
      <c r="Q15" s="12"/>
      <c r="R15" s="11"/>
      <c r="S15" s="16"/>
    </row>
    <row r="19" spans="1:19" ht="15" thickBot="1"/>
    <row r="20" spans="1:19">
      <c r="A20" s="2">
        <v>88.88</v>
      </c>
      <c r="B20" s="3">
        <v>2.42</v>
      </c>
      <c r="C20" s="3">
        <v>10.76</v>
      </c>
      <c r="D20" s="3">
        <f>AVERAGE(A20:A32)</f>
        <v>89.455384615384617</v>
      </c>
      <c r="E20" s="3">
        <f>_xlfn.STDEV.S(A20:A32)</f>
        <v>0.52431884994748712</v>
      </c>
      <c r="F20" s="4">
        <f>((MAX(A20:A32)-MIN(A20:A32))/(2*(AVERAGE(A20:A32))))*100</f>
        <v>0.83281739070615057</v>
      </c>
      <c r="G20" s="3">
        <v>2.0009999999999999</v>
      </c>
      <c r="H20" s="14"/>
      <c r="L20" s="2">
        <v>89.44</v>
      </c>
      <c r="M20" s="3"/>
      <c r="N20" s="3"/>
      <c r="O20" s="3"/>
      <c r="P20" s="3"/>
      <c r="Q20" s="4">
        <f>((MAX(L20:L32)-MIN(L20:L32))/(2*(AVERAGE(L20:L32))))*100</f>
        <v>0.52089616544592432</v>
      </c>
      <c r="R20" s="3"/>
      <c r="S20" s="14"/>
    </row>
    <row r="21" spans="1:19">
      <c r="A21" s="6">
        <v>88.56</v>
      </c>
      <c r="B21" s="7">
        <v>1.53</v>
      </c>
      <c r="C21" s="7">
        <v>21.47</v>
      </c>
      <c r="D21" s="7"/>
      <c r="E21" s="7"/>
      <c r="F21" s="8"/>
      <c r="G21" s="7">
        <v>1.9950000000000001</v>
      </c>
      <c r="H21" s="15"/>
      <c r="L21" s="6">
        <v>88.59</v>
      </c>
      <c r="M21" s="7"/>
      <c r="N21" s="7"/>
      <c r="O21" s="7"/>
      <c r="P21" s="7"/>
      <c r="Q21" s="8"/>
      <c r="R21" s="7"/>
      <c r="S21" s="15"/>
    </row>
    <row r="22" spans="1:19">
      <c r="A22" s="6">
        <v>89.27</v>
      </c>
      <c r="B22" s="7">
        <v>2.54</v>
      </c>
      <c r="C22" s="7">
        <v>6.34</v>
      </c>
      <c r="D22" s="7"/>
      <c r="E22" s="7"/>
      <c r="F22" s="8"/>
      <c r="G22" s="7">
        <v>1.9990000000000001</v>
      </c>
      <c r="H22" s="15"/>
      <c r="L22" s="6">
        <v>88.97</v>
      </c>
      <c r="M22" s="7"/>
      <c r="N22" s="7"/>
      <c r="O22" s="7"/>
      <c r="P22" s="7"/>
      <c r="Q22" s="8"/>
      <c r="R22" s="7"/>
      <c r="S22" s="15"/>
    </row>
    <row r="23" spans="1:19">
      <c r="A23" s="6">
        <v>89.82</v>
      </c>
      <c r="B23" s="7">
        <v>2.48</v>
      </c>
      <c r="C23" s="7">
        <v>6.48</v>
      </c>
      <c r="D23" s="7"/>
      <c r="E23" s="7"/>
      <c r="F23" s="8"/>
      <c r="G23" s="7">
        <v>1.998</v>
      </c>
      <c r="H23" s="15"/>
      <c r="L23" s="6">
        <v>89.21</v>
      </c>
      <c r="M23" s="7"/>
      <c r="N23" s="7"/>
      <c r="O23" s="7"/>
      <c r="P23" s="7"/>
      <c r="Q23" s="8"/>
      <c r="R23" s="7"/>
      <c r="S23" s="15"/>
    </row>
    <row r="24" spans="1:19">
      <c r="A24" s="6">
        <v>90.05</v>
      </c>
      <c r="B24" s="7">
        <v>2.1800000000000002</v>
      </c>
      <c r="C24" s="7">
        <v>10.25</v>
      </c>
      <c r="D24" s="7"/>
      <c r="E24" s="7"/>
      <c r="F24" s="8"/>
      <c r="G24" s="7">
        <v>1.9970000000000001</v>
      </c>
      <c r="H24" s="15"/>
      <c r="L24" s="6">
        <v>89.34</v>
      </c>
      <c r="M24" s="7"/>
      <c r="N24" s="7"/>
      <c r="O24" s="7"/>
      <c r="P24" s="7"/>
      <c r="Q24" s="8"/>
      <c r="R24" s="7"/>
      <c r="S24" s="15"/>
    </row>
    <row r="25" spans="1:19">
      <c r="A25" s="6">
        <v>89.76</v>
      </c>
      <c r="B25" s="7">
        <v>2.44</v>
      </c>
      <c r="C25" s="7">
        <v>7.1</v>
      </c>
      <c r="D25" s="7"/>
      <c r="E25" s="7"/>
      <c r="F25" s="8"/>
      <c r="G25" s="7">
        <v>1.998</v>
      </c>
      <c r="H25" s="15"/>
      <c r="L25" s="6">
        <v>89.2</v>
      </c>
      <c r="M25" s="7"/>
      <c r="N25" s="7"/>
      <c r="O25" s="7"/>
      <c r="P25" s="7"/>
      <c r="Q25" s="8"/>
      <c r="R25" s="7"/>
      <c r="S25" s="15"/>
    </row>
    <row r="26" spans="1:19">
      <c r="A26" s="6">
        <v>89.59</v>
      </c>
      <c r="B26" s="7">
        <v>2.44</v>
      </c>
      <c r="C26" s="7">
        <v>6.6</v>
      </c>
      <c r="D26" s="7"/>
      <c r="E26" s="7"/>
      <c r="F26" s="8"/>
      <c r="G26" s="7">
        <v>1.9990000000000001</v>
      </c>
      <c r="H26" s="15"/>
      <c r="L26" s="6">
        <v>89.34</v>
      </c>
      <c r="M26" s="7"/>
      <c r="N26" s="7"/>
      <c r="O26" s="7"/>
      <c r="P26" s="7"/>
      <c r="Q26" s="8"/>
      <c r="R26" s="7"/>
      <c r="S26" s="15"/>
    </row>
    <row r="27" spans="1:19">
      <c r="A27" s="6">
        <v>89.04</v>
      </c>
      <c r="B27" s="7">
        <v>2.37</v>
      </c>
      <c r="C27" s="7">
        <v>8.1</v>
      </c>
      <c r="D27" s="7"/>
      <c r="E27" s="7"/>
      <c r="F27" s="8"/>
      <c r="G27" s="7">
        <v>1.998</v>
      </c>
      <c r="H27" s="15"/>
      <c r="L27" s="6">
        <v>89.33</v>
      </c>
      <c r="M27" s="7"/>
      <c r="N27" s="7"/>
      <c r="O27" s="7"/>
      <c r="P27" s="7"/>
      <c r="Q27" s="8"/>
      <c r="R27" s="7"/>
      <c r="S27" s="15"/>
    </row>
    <row r="28" spans="1:19">
      <c r="A28" s="6">
        <v>88.7</v>
      </c>
      <c r="B28" s="7">
        <v>2.5299999999999998</v>
      </c>
      <c r="C28" s="7">
        <v>7.2</v>
      </c>
      <c r="D28" s="7"/>
      <c r="E28" s="7"/>
      <c r="F28" s="8"/>
      <c r="G28" s="7">
        <v>1.9950000000000001</v>
      </c>
      <c r="H28" s="15"/>
      <c r="L28" s="6">
        <v>89.27</v>
      </c>
      <c r="M28" s="7"/>
      <c r="N28" s="7"/>
      <c r="O28" s="7"/>
      <c r="P28" s="7"/>
      <c r="Q28" s="8"/>
      <c r="R28" s="7"/>
      <c r="S28" s="15"/>
    </row>
    <row r="29" spans="1:19">
      <c r="A29" s="6">
        <v>89.36</v>
      </c>
      <c r="B29" s="7">
        <v>2.37</v>
      </c>
      <c r="C29" s="7">
        <v>8.85</v>
      </c>
      <c r="D29" s="7"/>
      <c r="E29" s="7"/>
      <c r="F29" s="8"/>
      <c r="G29" s="7">
        <v>1.996</v>
      </c>
      <c r="H29" s="15"/>
      <c r="L29" s="6">
        <v>89.52</v>
      </c>
      <c r="M29" s="7"/>
      <c r="N29" s="7"/>
      <c r="O29" s="7"/>
      <c r="P29" s="7"/>
      <c r="Q29" s="8"/>
      <c r="R29" s="7"/>
      <c r="S29" s="15"/>
    </row>
    <row r="30" spans="1:19">
      <c r="A30" s="6">
        <v>89.89</v>
      </c>
      <c r="B30" s="7">
        <v>2.4900000000000002</v>
      </c>
      <c r="C30" s="7">
        <v>6.4</v>
      </c>
      <c r="D30" s="7"/>
      <c r="E30" s="7"/>
      <c r="F30" s="8"/>
      <c r="G30" s="7">
        <v>1.998</v>
      </c>
      <c r="H30" s="15"/>
      <c r="L30" s="6">
        <v>89.49</v>
      </c>
      <c r="M30" s="7"/>
      <c r="N30" s="7"/>
      <c r="O30" s="7"/>
      <c r="P30" s="7"/>
      <c r="Q30" s="8"/>
      <c r="R30" s="7"/>
      <c r="S30" s="15"/>
    </row>
    <row r="31" spans="1:19">
      <c r="A31" s="6">
        <v>90</v>
      </c>
      <c r="B31" s="7">
        <v>2.4700000000000002</v>
      </c>
      <c r="C31" s="7">
        <v>6.6</v>
      </c>
      <c r="D31" s="7"/>
      <c r="E31" s="7"/>
      <c r="F31" s="8"/>
      <c r="G31" s="7">
        <v>1.998</v>
      </c>
      <c r="H31" s="15"/>
      <c r="L31" s="6">
        <v>89.4</v>
      </c>
      <c r="M31" s="7"/>
      <c r="N31" s="7"/>
      <c r="O31" s="7"/>
      <c r="P31" s="7"/>
      <c r="Q31" s="8"/>
      <c r="R31" s="7">
        <v>1.998</v>
      </c>
      <c r="S31" s="15"/>
    </row>
    <row r="32" spans="1:19" ht="15" thickBot="1">
      <c r="A32" s="10">
        <v>90</v>
      </c>
      <c r="B32" s="11">
        <v>2.23</v>
      </c>
      <c r="C32" s="11">
        <v>10</v>
      </c>
      <c r="D32" s="11"/>
      <c r="E32" s="11"/>
      <c r="F32" s="12"/>
      <c r="G32" s="11">
        <v>1.996</v>
      </c>
      <c r="H32" s="16"/>
      <c r="L32" s="10">
        <v>89.4</v>
      </c>
      <c r="M32" s="11"/>
      <c r="N32" s="11"/>
      <c r="O32" s="11"/>
      <c r="P32" s="11"/>
      <c r="Q32" s="12"/>
      <c r="R32" s="11"/>
      <c r="S32" s="16"/>
    </row>
    <row r="36" spans="1:8" ht="15" thickBot="1"/>
    <row r="37" spans="1:8">
      <c r="A37" s="2">
        <v>88.45</v>
      </c>
      <c r="B37" s="3">
        <v>2.83</v>
      </c>
      <c r="C37" s="3">
        <v>10.3</v>
      </c>
      <c r="D37" s="3"/>
      <c r="E37" s="3"/>
      <c r="F37" s="4">
        <f>((MAX(A37:A49)-MIN(A37:A49))/(2*(AVERAGE(A37:A49))))*100</f>
        <v>0.65041649477296892</v>
      </c>
      <c r="G37" s="3">
        <v>1.9990000000000001</v>
      </c>
      <c r="H37" s="14"/>
    </row>
    <row r="38" spans="1:8">
      <c r="A38" s="6">
        <v>87.35</v>
      </c>
      <c r="B38" s="7">
        <v>1.88</v>
      </c>
      <c r="C38" s="7">
        <v>22.9</v>
      </c>
      <c r="D38" s="7"/>
      <c r="E38" s="7"/>
      <c r="F38" s="8"/>
      <c r="G38" s="7">
        <v>1.998</v>
      </c>
      <c r="H38" s="15"/>
    </row>
    <row r="39" spans="1:8">
      <c r="A39" s="6">
        <v>87.42</v>
      </c>
      <c r="B39" s="7">
        <v>2.41</v>
      </c>
      <c r="C39" s="7">
        <v>6.3</v>
      </c>
      <c r="D39" s="7"/>
      <c r="E39" s="7"/>
      <c r="F39" s="8"/>
      <c r="G39" s="7"/>
      <c r="H39" s="15"/>
    </row>
    <row r="40" spans="1:8">
      <c r="A40" s="6">
        <v>87.34</v>
      </c>
      <c r="B40" s="7">
        <v>2.4</v>
      </c>
      <c r="C40" s="7">
        <v>6.37</v>
      </c>
      <c r="D40" s="7"/>
      <c r="E40" s="7"/>
      <c r="F40" s="8"/>
      <c r="G40" s="7"/>
      <c r="H40" s="15"/>
    </row>
    <row r="41" spans="1:8">
      <c r="A41" s="6">
        <v>87.31</v>
      </c>
      <c r="B41" s="7">
        <v>2.11</v>
      </c>
      <c r="C41" s="7">
        <v>9.8000000000000007</v>
      </c>
      <c r="D41" s="7"/>
      <c r="E41" s="7"/>
      <c r="F41" s="8"/>
      <c r="G41" s="7"/>
      <c r="H41" s="15"/>
    </row>
    <row r="42" spans="1:8">
      <c r="A42" s="6">
        <v>87.37</v>
      </c>
      <c r="B42" s="7">
        <v>2.2999999999999998</v>
      </c>
      <c r="C42" s="7">
        <v>7.1</v>
      </c>
      <c r="D42" s="7"/>
      <c r="E42" s="7"/>
      <c r="F42" s="8"/>
      <c r="G42" s="7"/>
      <c r="H42" s="15"/>
    </row>
    <row r="43" spans="1:8">
      <c r="A43" s="6">
        <v>87.64</v>
      </c>
      <c r="B43" s="7">
        <v>2.34</v>
      </c>
      <c r="C43" s="7">
        <v>6.65</v>
      </c>
      <c r="D43" s="7"/>
      <c r="E43" s="7"/>
      <c r="F43" s="8"/>
      <c r="G43" s="7"/>
      <c r="H43" s="15"/>
    </row>
    <row r="44" spans="1:8">
      <c r="A44" s="6">
        <v>87.81</v>
      </c>
      <c r="B44" s="7">
        <v>2.2599999999999998</v>
      </c>
      <c r="C44" s="7">
        <v>7.96</v>
      </c>
      <c r="D44" s="7"/>
      <c r="E44" s="7"/>
      <c r="F44" s="8"/>
      <c r="G44" s="7"/>
      <c r="H44" s="15"/>
    </row>
    <row r="45" spans="1:8">
      <c r="A45" s="6">
        <v>88</v>
      </c>
      <c r="B45" s="7">
        <v>2.2799999999999998</v>
      </c>
      <c r="C45" s="7">
        <v>7.2</v>
      </c>
      <c r="D45" s="7"/>
      <c r="E45" s="7"/>
      <c r="F45" s="8"/>
      <c r="G45" s="7"/>
      <c r="H45" s="15"/>
    </row>
    <row r="46" spans="1:8">
      <c r="A46" s="6">
        <v>87.82</v>
      </c>
      <c r="B46" s="7">
        <v>2.21</v>
      </c>
      <c r="C46" s="7">
        <v>8.5</v>
      </c>
      <c r="D46" s="7"/>
      <c r="E46" s="7"/>
      <c r="F46" s="8"/>
      <c r="G46" s="7"/>
      <c r="H46" s="15"/>
    </row>
    <row r="47" spans="1:8">
      <c r="A47" s="6">
        <v>87.71</v>
      </c>
      <c r="B47" s="7">
        <v>2.44</v>
      </c>
      <c r="C47" s="7">
        <v>6.3</v>
      </c>
      <c r="D47" s="7"/>
      <c r="E47" s="7"/>
      <c r="F47" s="8"/>
      <c r="G47" s="7">
        <v>1.9990000000000001</v>
      </c>
      <c r="H47" s="15"/>
    </row>
    <row r="48" spans="1:8">
      <c r="A48" s="6">
        <v>87.52</v>
      </c>
      <c r="B48" s="7">
        <v>2.41</v>
      </c>
      <c r="C48" s="7">
        <v>6.6</v>
      </c>
      <c r="D48" s="7"/>
      <c r="E48" s="7"/>
      <c r="F48" s="8"/>
      <c r="G48" s="7">
        <v>1.9970000000000001</v>
      </c>
      <c r="H48" s="15"/>
    </row>
    <row r="49" spans="1:8" ht="15" thickBot="1">
      <c r="A49" s="10">
        <v>87.53</v>
      </c>
      <c r="B49" s="11">
        <v>2.13</v>
      </c>
      <c r="C49" s="11">
        <v>10.276999999999999</v>
      </c>
      <c r="D49" s="11"/>
      <c r="E49" s="11"/>
      <c r="F49" s="12"/>
      <c r="G49" s="11">
        <v>1.9970000000000001</v>
      </c>
      <c r="H49" s="16"/>
    </row>
  </sheetData>
  <mergeCells count="1">
    <mergeCell ref="A1:Z1"/>
  </mergeCells>
  <pageMargins left="0.7" right="0.7" top="0.75" bottom="0.75" header="0.3" footer="0.3"/>
  <pageSetup paperSize="9" orientation="portrait" horizontalDpi="30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B56AF-BB64-45FB-87D2-A96D906DDC0E}">
  <dimension ref="A1:Z49"/>
  <sheetViews>
    <sheetView tabSelected="1" workbookViewId="0">
      <selection activeCell="J16" sqref="J16"/>
    </sheetView>
  </sheetViews>
  <sheetFormatPr defaultRowHeight="14.25"/>
  <cols>
    <col min="2" max="2" width="13.5" customWidth="1"/>
    <col min="4" max="4" width="10" customWidth="1"/>
    <col min="6" max="6" width="15.125" style="1" customWidth="1"/>
    <col min="17" max="17" width="9" style="1"/>
  </cols>
  <sheetData>
    <row r="1" spans="1:26" ht="15">
      <c r="A1" s="25" t="s">
        <v>40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5">
      <c r="A2" s="18" t="s">
        <v>26</v>
      </c>
      <c r="B2" s="18" t="s">
        <v>27</v>
      </c>
      <c r="C2" s="18" t="s">
        <v>28</v>
      </c>
      <c r="D2" s="18" t="s">
        <v>29</v>
      </c>
      <c r="E2" s="18" t="s">
        <v>30</v>
      </c>
      <c r="F2" s="19" t="s">
        <v>31</v>
      </c>
      <c r="G2" s="18" t="s">
        <v>32</v>
      </c>
      <c r="H2" s="20"/>
      <c r="I2" s="20"/>
      <c r="J2" s="20"/>
      <c r="K2" s="20"/>
      <c r="L2" s="18" t="s">
        <v>26</v>
      </c>
      <c r="M2" s="18" t="s">
        <v>27</v>
      </c>
      <c r="N2" s="18" t="s">
        <v>28</v>
      </c>
      <c r="O2" s="18" t="s">
        <v>29</v>
      </c>
      <c r="P2" s="18" t="s">
        <v>30</v>
      </c>
      <c r="Q2" s="19" t="s">
        <v>31</v>
      </c>
      <c r="R2" s="18" t="s">
        <v>32</v>
      </c>
      <c r="S2" s="20"/>
    </row>
    <row r="3" spans="1:26">
      <c r="A3" s="22">
        <v>199.21</v>
      </c>
      <c r="B3" s="22"/>
      <c r="C3" s="22"/>
      <c r="D3" s="22">
        <f>AVERAGE(A3:A15)</f>
        <v>199.56692307692308</v>
      </c>
      <c r="E3" s="22">
        <f>_xlfn.STDEV.S(A3:A15)</f>
        <v>0.28081383558580469</v>
      </c>
      <c r="F3" s="23">
        <f>((MAX(A3:A15)-MIN(A3:A15))/(2*(AVERAGE(A3:A15))))*100</f>
        <v>0.28812389905834696</v>
      </c>
      <c r="G3" s="22">
        <v>2.0499999999999998</v>
      </c>
      <c r="H3" s="22"/>
      <c r="L3" s="22"/>
      <c r="M3" s="22"/>
      <c r="N3" s="22"/>
      <c r="O3" s="22"/>
      <c r="P3" s="22"/>
      <c r="Q3" s="23" t="e">
        <f>((MAX(L3:L15)-MIN(L3:L15))/(2*(AVERAGE(L3:L15))))*100</f>
        <v>#DIV/0!</v>
      </c>
      <c r="R3" s="22"/>
      <c r="S3" s="22"/>
    </row>
    <row r="4" spans="1:26">
      <c r="A4" s="22">
        <v>200.36</v>
      </c>
      <c r="B4" s="22"/>
      <c r="C4" s="22"/>
      <c r="D4" s="22"/>
      <c r="E4" s="22"/>
      <c r="F4" s="24"/>
      <c r="G4" s="22">
        <v>2.0299999999999998</v>
      </c>
      <c r="H4" s="22"/>
      <c r="L4" s="22"/>
      <c r="M4" s="22"/>
      <c r="N4" s="22"/>
      <c r="O4" s="22"/>
      <c r="P4" s="22"/>
      <c r="Q4" s="24"/>
      <c r="R4" s="22"/>
      <c r="S4" s="22"/>
    </row>
    <row r="5" spans="1:26">
      <c r="A5" s="22">
        <v>199.65</v>
      </c>
      <c r="B5" s="22"/>
      <c r="C5" s="22"/>
      <c r="D5" s="22"/>
      <c r="E5" s="22"/>
      <c r="F5" s="24"/>
      <c r="G5" s="22">
        <v>2.04</v>
      </c>
      <c r="H5" s="22"/>
      <c r="L5" s="22"/>
      <c r="M5" s="22"/>
      <c r="N5" s="22"/>
      <c r="O5" s="22"/>
      <c r="P5" s="22"/>
      <c r="Q5" s="24"/>
      <c r="R5" s="22"/>
      <c r="S5" s="22"/>
    </row>
    <row r="6" spans="1:26">
      <c r="A6" s="22">
        <v>199.54</v>
      </c>
      <c r="B6" s="22"/>
      <c r="C6" s="22"/>
      <c r="D6" s="22"/>
      <c r="E6" s="22"/>
      <c r="F6" s="24"/>
      <c r="G6" s="22">
        <v>2.0299999999999998</v>
      </c>
      <c r="H6" s="22"/>
      <c r="L6" s="22"/>
      <c r="M6" s="22"/>
      <c r="N6" s="22"/>
      <c r="O6" s="22"/>
      <c r="P6" s="22"/>
      <c r="Q6" s="24"/>
      <c r="R6" s="22"/>
      <c r="S6" s="22"/>
    </row>
    <row r="7" spans="1:26">
      <c r="A7" s="22">
        <v>199.75</v>
      </c>
      <c r="B7" s="22"/>
      <c r="C7" s="22"/>
      <c r="D7" s="22"/>
      <c r="E7" s="22"/>
      <c r="F7" s="24"/>
      <c r="G7" s="22">
        <v>2.04</v>
      </c>
      <c r="H7" s="22"/>
      <c r="L7" s="22"/>
      <c r="M7" s="22"/>
      <c r="N7" s="22"/>
      <c r="O7" s="22"/>
      <c r="P7" s="22"/>
      <c r="Q7" s="24"/>
      <c r="R7" s="22"/>
      <c r="S7" s="22"/>
    </row>
    <row r="8" spans="1:26">
      <c r="A8" s="22">
        <v>199.61</v>
      </c>
      <c r="B8" s="22"/>
      <c r="C8" s="22"/>
      <c r="D8" s="22"/>
      <c r="E8" s="22"/>
      <c r="F8" s="24"/>
      <c r="G8" s="22">
        <v>2.0299999999999998</v>
      </c>
      <c r="H8" s="22"/>
      <c r="L8" s="22"/>
      <c r="M8" s="22"/>
      <c r="N8" s="22"/>
      <c r="O8" s="22"/>
      <c r="P8" s="22"/>
      <c r="Q8" s="24"/>
      <c r="R8" s="22"/>
      <c r="S8" s="22"/>
    </row>
    <row r="9" spans="1:26">
      <c r="A9" s="22">
        <v>199.65</v>
      </c>
      <c r="B9" s="22"/>
      <c r="C9" s="22"/>
      <c r="D9" s="22"/>
      <c r="E9" s="22"/>
      <c r="F9" s="24"/>
      <c r="G9" s="22">
        <v>2.04</v>
      </c>
      <c r="H9" s="22"/>
      <c r="L9" s="22"/>
      <c r="M9" s="22"/>
      <c r="N9" s="22"/>
      <c r="O9" s="22"/>
      <c r="P9" s="22"/>
      <c r="Q9" s="24"/>
      <c r="R9" s="22"/>
      <c r="S9" s="22"/>
    </row>
    <row r="10" spans="1:26">
      <c r="A10" s="22">
        <v>199.59</v>
      </c>
      <c r="B10" s="22"/>
      <c r="C10" s="22"/>
      <c r="D10" s="22"/>
      <c r="E10" s="22"/>
      <c r="F10" s="24"/>
      <c r="G10" s="22">
        <v>2.0299999999999998</v>
      </c>
      <c r="H10" s="22"/>
      <c r="L10" s="22"/>
      <c r="M10" s="22"/>
      <c r="N10" s="22"/>
      <c r="O10" s="22"/>
      <c r="P10" s="22"/>
      <c r="Q10" s="24"/>
      <c r="R10" s="22"/>
      <c r="S10" s="22"/>
    </row>
    <row r="11" spans="1:26">
      <c r="A11" s="22">
        <v>199.4</v>
      </c>
      <c r="B11" s="22"/>
      <c r="C11" s="22"/>
      <c r="D11" s="22"/>
      <c r="E11" s="22"/>
      <c r="F11" s="24"/>
      <c r="G11" s="22">
        <v>2.0299999999999998</v>
      </c>
      <c r="H11" s="22"/>
      <c r="L11" s="22"/>
      <c r="M11" s="22"/>
      <c r="N11" s="22"/>
      <c r="O11" s="22"/>
      <c r="P11" s="22"/>
      <c r="Q11" s="24"/>
      <c r="R11" s="22"/>
      <c r="S11" s="22"/>
    </row>
    <row r="12" spans="1:26">
      <c r="A12" s="22">
        <v>199.43</v>
      </c>
      <c r="B12" s="22"/>
      <c r="C12" s="22"/>
      <c r="D12" s="22"/>
      <c r="E12" s="22"/>
      <c r="F12" s="24"/>
      <c r="G12" s="22">
        <v>2.04</v>
      </c>
      <c r="H12" s="22"/>
      <c r="L12" s="22"/>
      <c r="M12" s="22"/>
      <c r="N12" s="22"/>
      <c r="O12" s="22"/>
      <c r="P12" s="22"/>
      <c r="Q12" s="24"/>
      <c r="R12" s="22"/>
      <c r="S12" s="22"/>
    </row>
    <row r="13" spans="1:26">
      <c r="A13" s="22">
        <v>199.39</v>
      </c>
      <c r="B13" s="22"/>
      <c r="C13" s="22"/>
      <c r="D13" s="22"/>
      <c r="E13" s="22"/>
      <c r="F13" s="24"/>
      <c r="G13" s="22">
        <v>2.0299999999999998</v>
      </c>
      <c r="H13" s="22"/>
      <c r="L13" s="22"/>
      <c r="M13" s="22"/>
      <c r="N13" s="22"/>
      <c r="O13" s="22"/>
      <c r="P13" s="22"/>
      <c r="Q13" s="24"/>
      <c r="R13" s="22"/>
      <c r="S13" s="22"/>
    </row>
    <row r="14" spans="1:26">
      <c r="A14" s="22">
        <v>199.43</v>
      </c>
      <c r="B14" s="22"/>
      <c r="C14" s="22"/>
      <c r="D14" s="22"/>
      <c r="E14" s="22"/>
      <c r="F14" s="24"/>
      <c r="G14" s="22">
        <v>2.04</v>
      </c>
      <c r="H14" s="22"/>
      <c r="L14" s="22"/>
      <c r="M14" s="22"/>
      <c r="N14" s="22"/>
      <c r="O14" s="22"/>
      <c r="P14" s="22"/>
      <c r="Q14" s="24"/>
      <c r="R14" s="22"/>
      <c r="S14" s="22"/>
    </row>
    <row r="15" spans="1:26">
      <c r="A15" s="22">
        <v>199.36</v>
      </c>
      <c r="B15" s="22"/>
      <c r="C15" s="22"/>
      <c r="D15" s="22"/>
      <c r="E15" s="22"/>
      <c r="F15" s="24"/>
      <c r="G15" s="22">
        <v>2.0299999999999998</v>
      </c>
      <c r="H15" s="22"/>
      <c r="L15" s="22"/>
      <c r="M15" s="22"/>
      <c r="N15" s="22"/>
      <c r="O15" s="22"/>
      <c r="P15" s="22"/>
      <c r="Q15" s="24"/>
      <c r="R15" s="22"/>
      <c r="S15" s="22"/>
    </row>
    <row r="18" spans="1:23">
      <c r="K18" s="7"/>
      <c r="L18" s="7"/>
      <c r="M18" s="7"/>
      <c r="N18" s="7"/>
      <c r="O18" s="7"/>
      <c r="P18" s="7"/>
      <c r="Q18" s="8"/>
      <c r="R18" s="7"/>
      <c r="S18" s="7"/>
      <c r="T18" s="7"/>
      <c r="U18" s="7"/>
      <c r="V18" s="7"/>
      <c r="W18" s="7"/>
    </row>
    <row r="19" spans="1:23">
      <c r="K19" s="7"/>
      <c r="L19" s="7"/>
      <c r="M19" s="7"/>
      <c r="N19" s="7"/>
      <c r="O19" s="7"/>
      <c r="P19" s="7"/>
      <c r="Q19" s="8"/>
      <c r="R19" s="7"/>
      <c r="S19" s="7"/>
      <c r="T19" s="7"/>
      <c r="U19" s="7"/>
      <c r="V19" s="7"/>
      <c r="W19" s="7"/>
    </row>
    <row r="20" spans="1:23">
      <c r="A20" s="22"/>
      <c r="B20" s="22"/>
      <c r="C20" s="22"/>
      <c r="D20" s="22"/>
      <c r="E20" s="22"/>
      <c r="F20" s="23"/>
      <c r="G20" s="22"/>
      <c r="H20" s="22"/>
      <c r="K20" s="7"/>
      <c r="L20" s="7"/>
      <c r="M20" s="7"/>
      <c r="N20" s="7"/>
      <c r="O20" s="7"/>
      <c r="P20" s="7"/>
      <c r="Q20" s="27"/>
      <c r="R20" s="7"/>
      <c r="S20" s="7"/>
      <c r="T20" s="7"/>
      <c r="U20" s="7"/>
      <c r="V20" s="7"/>
      <c r="W20" s="7"/>
    </row>
    <row r="21" spans="1:23">
      <c r="A21" s="22"/>
      <c r="B21" s="22"/>
      <c r="C21" s="22"/>
      <c r="D21" s="22"/>
      <c r="E21" s="22"/>
      <c r="F21" s="24"/>
      <c r="G21" s="22"/>
      <c r="H21" s="22"/>
      <c r="K21" s="7"/>
      <c r="L21" s="7"/>
      <c r="M21" s="7"/>
      <c r="N21" s="7"/>
      <c r="O21" s="7"/>
      <c r="P21" s="7"/>
      <c r="Q21" s="8"/>
      <c r="R21" s="7"/>
      <c r="S21" s="7"/>
      <c r="T21" s="7"/>
      <c r="U21" s="7"/>
      <c r="V21" s="7"/>
      <c r="W21" s="7"/>
    </row>
    <row r="22" spans="1:23">
      <c r="A22" s="22"/>
      <c r="B22" s="22"/>
      <c r="C22" s="22"/>
      <c r="D22" s="22"/>
      <c r="E22" s="22"/>
      <c r="F22" s="24"/>
      <c r="G22" s="22"/>
      <c r="H22" s="22"/>
      <c r="K22" s="7"/>
      <c r="L22" s="7"/>
      <c r="M22" s="7"/>
      <c r="N22" s="7"/>
      <c r="O22" s="7"/>
      <c r="P22" s="7"/>
      <c r="Q22" s="8"/>
      <c r="R22" s="7"/>
      <c r="S22" s="7"/>
      <c r="T22" s="7"/>
      <c r="U22" s="7"/>
      <c r="V22" s="7"/>
      <c r="W22" s="7"/>
    </row>
    <row r="23" spans="1:23">
      <c r="A23" s="22"/>
      <c r="B23" s="22"/>
      <c r="C23" s="22"/>
      <c r="D23" s="22"/>
      <c r="E23" s="22"/>
      <c r="F23" s="24"/>
      <c r="G23" s="22"/>
      <c r="H23" s="22"/>
      <c r="K23" s="7"/>
      <c r="L23" s="7"/>
      <c r="M23" s="7"/>
      <c r="N23" s="7"/>
      <c r="O23" s="7"/>
      <c r="P23" s="7"/>
      <c r="Q23" s="8"/>
      <c r="R23" s="7"/>
      <c r="S23" s="7"/>
      <c r="T23" s="7"/>
      <c r="U23" s="7"/>
      <c r="V23" s="7"/>
      <c r="W23" s="7"/>
    </row>
    <row r="24" spans="1:23">
      <c r="A24" s="22"/>
      <c r="B24" s="22"/>
      <c r="C24" s="22"/>
      <c r="D24" s="22"/>
      <c r="E24" s="22"/>
      <c r="F24" s="24"/>
      <c r="G24" s="22"/>
      <c r="H24" s="22"/>
      <c r="K24" s="7"/>
      <c r="L24" s="7"/>
      <c r="M24" s="7"/>
      <c r="N24" s="7"/>
      <c r="O24" s="7"/>
      <c r="P24" s="7"/>
      <c r="Q24" s="8"/>
      <c r="R24" s="7"/>
      <c r="S24" s="7"/>
      <c r="T24" s="7"/>
      <c r="U24" s="7"/>
      <c r="V24" s="7"/>
      <c r="W24" s="7"/>
    </row>
    <row r="25" spans="1:23">
      <c r="A25" s="22"/>
      <c r="B25" s="22"/>
      <c r="C25" s="22"/>
      <c r="D25" s="22"/>
      <c r="E25" s="22"/>
      <c r="F25" s="24"/>
      <c r="G25" s="22"/>
      <c r="H25" s="22"/>
      <c r="K25" s="7"/>
      <c r="L25" s="7"/>
      <c r="M25" s="7"/>
      <c r="N25" s="7"/>
      <c r="O25" s="7"/>
      <c r="P25" s="7"/>
      <c r="Q25" s="8"/>
      <c r="R25" s="7"/>
      <c r="S25" s="7"/>
      <c r="T25" s="7"/>
      <c r="U25" s="7"/>
      <c r="V25" s="7"/>
      <c r="W25" s="7"/>
    </row>
    <row r="26" spans="1:23">
      <c r="A26" s="22"/>
      <c r="B26" s="22"/>
      <c r="C26" s="22"/>
      <c r="D26" s="22"/>
      <c r="E26" s="22"/>
      <c r="F26" s="24"/>
      <c r="G26" s="22"/>
      <c r="H26" s="22"/>
      <c r="K26" s="7"/>
      <c r="L26" s="7"/>
      <c r="M26" s="7"/>
      <c r="N26" s="7"/>
      <c r="O26" s="7"/>
      <c r="P26" s="7"/>
      <c r="Q26" s="8"/>
      <c r="R26" s="7"/>
      <c r="S26" s="7"/>
      <c r="T26" s="7"/>
      <c r="U26" s="7"/>
      <c r="V26" s="7"/>
      <c r="W26" s="7"/>
    </row>
    <row r="27" spans="1:23">
      <c r="A27" s="22"/>
      <c r="B27" s="22"/>
      <c r="C27" s="22"/>
      <c r="D27" s="22"/>
      <c r="E27" s="22"/>
      <c r="F27" s="24"/>
      <c r="G27" s="22"/>
      <c r="H27" s="22"/>
      <c r="K27" s="7"/>
      <c r="L27" s="7"/>
      <c r="M27" s="7"/>
      <c r="N27" s="7"/>
      <c r="O27" s="7"/>
      <c r="P27" s="7"/>
      <c r="Q27" s="8"/>
      <c r="R27" s="7"/>
      <c r="S27" s="7"/>
      <c r="T27" s="7"/>
      <c r="U27" s="7"/>
      <c r="V27" s="7"/>
      <c r="W27" s="7"/>
    </row>
    <row r="28" spans="1:23">
      <c r="A28" s="22"/>
      <c r="B28" s="22"/>
      <c r="C28" s="22"/>
      <c r="D28" s="22"/>
      <c r="E28" s="22"/>
      <c r="F28" s="24"/>
      <c r="G28" s="22"/>
      <c r="H28" s="22"/>
      <c r="K28" s="7"/>
      <c r="L28" s="7"/>
      <c r="M28" s="7"/>
      <c r="N28" s="7"/>
      <c r="O28" s="7"/>
      <c r="P28" s="7"/>
      <c r="Q28" s="8"/>
      <c r="R28" s="7"/>
      <c r="S28" s="7"/>
      <c r="T28" s="7"/>
      <c r="U28" s="7"/>
      <c r="V28" s="7"/>
      <c r="W28" s="7"/>
    </row>
    <row r="29" spans="1:23">
      <c r="A29" s="22"/>
      <c r="B29" s="22"/>
      <c r="C29" s="22"/>
      <c r="D29" s="22"/>
      <c r="E29" s="22"/>
      <c r="F29" s="24"/>
      <c r="G29" s="22"/>
      <c r="H29" s="22"/>
      <c r="K29" s="7"/>
      <c r="L29" s="7"/>
      <c r="M29" s="7"/>
      <c r="N29" s="7"/>
      <c r="O29" s="7"/>
      <c r="P29" s="7"/>
      <c r="Q29" s="8"/>
      <c r="R29" s="7"/>
      <c r="S29" s="7"/>
      <c r="T29" s="7"/>
      <c r="U29" s="7"/>
      <c r="V29" s="7"/>
      <c r="W29" s="7"/>
    </row>
    <row r="30" spans="1:23">
      <c r="A30" s="22"/>
      <c r="B30" s="22"/>
      <c r="C30" s="22"/>
      <c r="D30" s="22"/>
      <c r="E30" s="22"/>
      <c r="F30" s="24"/>
      <c r="G30" s="22"/>
      <c r="H30" s="22"/>
      <c r="K30" s="7"/>
      <c r="L30" s="7"/>
      <c r="M30" s="7"/>
      <c r="N30" s="7"/>
      <c r="O30" s="7"/>
      <c r="P30" s="7"/>
      <c r="Q30" s="8"/>
      <c r="R30" s="7"/>
      <c r="S30" s="7"/>
      <c r="T30" s="7"/>
      <c r="U30" s="7"/>
      <c r="V30" s="7"/>
      <c r="W30" s="7"/>
    </row>
    <row r="31" spans="1:23">
      <c r="A31" s="22"/>
      <c r="B31" s="22"/>
      <c r="C31" s="22"/>
      <c r="D31" s="22"/>
      <c r="E31" s="22"/>
      <c r="F31" s="24"/>
      <c r="G31" s="22"/>
      <c r="H31" s="22"/>
      <c r="K31" s="7"/>
      <c r="L31" s="7"/>
      <c r="M31" s="7"/>
      <c r="N31" s="7"/>
      <c r="O31" s="7"/>
      <c r="P31" s="7"/>
      <c r="Q31" s="8"/>
      <c r="R31" s="7"/>
      <c r="S31" s="7"/>
      <c r="T31" s="7"/>
      <c r="U31" s="7"/>
      <c r="V31" s="7"/>
      <c r="W31" s="7"/>
    </row>
    <row r="32" spans="1:23">
      <c r="A32" s="22"/>
      <c r="B32" s="22"/>
      <c r="C32" s="22"/>
      <c r="D32" s="22"/>
      <c r="E32" s="22"/>
      <c r="F32" s="24"/>
      <c r="G32" s="22"/>
      <c r="H32" s="22"/>
      <c r="K32" s="7"/>
      <c r="L32" s="7"/>
      <c r="M32" s="7"/>
      <c r="N32" s="7"/>
      <c r="O32" s="7"/>
      <c r="P32" s="7"/>
      <c r="Q32" s="8"/>
      <c r="R32" s="7"/>
      <c r="S32" s="7"/>
      <c r="T32" s="7"/>
      <c r="U32" s="7"/>
      <c r="V32" s="7"/>
      <c r="W32" s="7"/>
    </row>
    <row r="33" spans="1:23">
      <c r="K33" s="7"/>
      <c r="L33" s="7"/>
      <c r="M33" s="7"/>
      <c r="N33" s="7"/>
      <c r="O33" s="7"/>
      <c r="P33" s="7"/>
      <c r="Q33" s="8"/>
      <c r="R33" s="7"/>
      <c r="S33" s="7"/>
      <c r="T33" s="7"/>
      <c r="U33" s="7"/>
      <c r="V33" s="7"/>
      <c r="W33" s="7"/>
    </row>
    <row r="34" spans="1:23">
      <c r="K34" s="7"/>
      <c r="L34" s="7"/>
      <c r="M34" s="7"/>
      <c r="N34" s="7"/>
      <c r="O34" s="7"/>
      <c r="P34" s="7"/>
      <c r="Q34" s="8"/>
      <c r="R34" s="7"/>
      <c r="S34" s="7"/>
      <c r="T34" s="7"/>
      <c r="U34" s="7"/>
      <c r="V34" s="7"/>
      <c r="W34" s="7"/>
    </row>
    <row r="35" spans="1:23">
      <c r="K35" s="7"/>
      <c r="L35" s="7"/>
      <c r="M35" s="7"/>
      <c r="N35" s="7"/>
      <c r="O35" s="7"/>
      <c r="P35" s="7"/>
      <c r="Q35" s="8"/>
      <c r="R35" s="7"/>
      <c r="S35" s="7"/>
      <c r="T35" s="7"/>
      <c r="U35" s="7"/>
      <c r="V35" s="7"/>
      <c r="W35" s="7"/>
    </row>
    <row r="36" spans="1:23">
      <c r="K36" s="7"/>
      <c r="L36" s="7"/>
      <c r="M36" s="7"/>
      <c r="N36" s="7"/>
      <c r="O36" s="7"/>
      <c r="P36" s="7"/>
      <c r="Q36" s="8"/>
      <c r="R36" s="7"/>
      <c r="S36" s="7"/>
      <c r="T36" s="7"/>
      <c r="U36" s="7"/>
      <c r="V36" s="7"/>
      <c r="W36" s="7"/>
    </row>
    <row r="37" spans="1:23">
      <c r="A37" s="22"/>
      <c r="B37" s="22"/>
      <c r="C37" s="22"/>
      <c r="D37" s="22"/>
      <c r="E37" s="22"/>
      <c r="F37" s="23"/>
      <c r="G37" s="22"/>
      <c r="H37" s="22"/>
      <c r="K37" s="7"/>
      <c r="L37" s="7"/>
      <c r="M37" s="7"/>
      <c r="N37" s="7"/>
      <c r="O37" s="7"/>
      <c r="P37" s="7"/>
      <c r="Q37" s="8"/>
      <c r="R37" s="7"/>
      <c r="S37" s="7"/>
      <c r="T37" s="7"/>
      <c r="U37" s="7"/>
      <c r="V37" s="7"/>
      <c r="W37" s="7"/>
    </row>
    <row r="38" spans="1:23">
      <c r="A38" s="22"/>
      <c r="B38" s="22"/>
      <c r="C38" s="22"/>
      <c r="D38" s="22"/>
      <c r="E38" s="22"/>
      <c r="F38" s="24"/>
      <c r="G38" s="22"/>
      <c r="H38" s="22"/>
      <c r="K38" s="7"/>
      <c r="L38" s="7"/>
      <c r="M38" s="7"/>
      <c r="N38" s="7"/>
      <c r="O38" s="7"/>
      <c r="P38" s="7"/>
      <c r="Q38" s="8"/>
      <c r="R38" s="7"/>
      <c r="S38" s="7"/>
      <c r="T38" s="7"/>
      <c r="U38" s="7"/>
      <c r="V38" s="7"/>
      <c r="W38" s="7"/>
    </row>
    <row r="39" spans="1:23">
      <c r="A39" s="22"/>
      <c r="B39" s="22"/>
      <c r="C39" s="22"/>
      <c r="D39" s="22"/>
      <c r="E39" s="22"/>
      <c r="F39" s="24"/>
      <c r="G39" s="22"/>
      <c r="H39" s="22"/>
      <c r="K39" s="7"/>
      <c r="L39" s="7"/>
      <c r="M39" s="7"/>
      <c r="N39" s="7"/>
      <c r="O39" s="7"/>
      <c r="P39" s="7"/>
      <c r="Q39" s="8"/>
      <c r="R39" s="7"/>
      <c r="S39" s="7"/>
      <c r="T39" s="7"/>
      <c r="U39" s="7"/>
      <c r="V39" s="7"/>
      <c r="W39" s="7"/>
    </row>
    <row r="40" spans="1:23">
      <c r="A40" s="22"/>
      <c r="B40" s="22"/>
      <c r="C40" s="22"/>
      <c r="D40" s="22"/>
      <c r="E40" s="22"/>
      <c r="F40" s="24"/>
      <c r="G40" s="22"/>
      <c r="H40" s="22"/>
    </row>
    <row r="41" spans="1:23">
      <c r="A41" s="22"/>
      <c r="B41" s="22"/>
      <c r="C41" s="22"/>
      <c r="D41" s="22"/>
      <c r="E41" s="22"/>
      <c r="F41" s="24"/>
      <c r="G41" s="22"/>
      <c r="H41" s="22"/>
    </row>
    <row r="42" spans="1:23">
      <c r="A42" s="22"/>
      <c r="B42" s="22"/>
      <c r="C42" s="22"/>
      <c r="D42" s="22"/>
      <c r="E42" s="22"/>
      <c r="F42" s="24"/>
      <c r="G42" s="22"/>
      <c r="H42" s="22"/>
    </row>
    <row r="43" spans="1:23">
      <c r="A43" s="22"/>
      <c r="B43" s="22"/>
      <c r="C43" s="22"/>
      <c r="D43" s="22"/>
      <c r="E43" s="22"/>
      <c r="F43" s="24"/>
      <c r="G43" s="22"/>
      <c r="H43" s="22"/>
    </row>
    <row r="44" spans="1:23">
      <c r="A44" s="22"/>
      <c r="B44" s="22"/>
      <c r="C44" s="22"/>
      <c r="D44" s="22"/>
      <c r="E44" s="22"/>
      <c r="F44" s="24"/>
      <c r="G44" s="22"/>
      <c r="H44" s="22"/>
    </row>
    <row r="45" spans="1:23">
      <c r="A45" s="22"/>
      <c r="B45" s="22"/>
      <c r="C45" s="22"/>
      <c r="D45" s="22"/>
      <c r="E45" s="22"/>
      <c r="F45" s="24"/>
      <c r="G45" s="22"/>
      <c r="H45" s="22"/>
    </row>
    <row r="46" spans="1:23">
      <c r="A46" s="22"/>
      <c r="B46" s="22"/>
      <c r="C46" s="22"/>
      <c r="D46" s="22"/>
      <c r="E46" s="22"/>
      <c r="F46" s="24"/>
      <c r="G46" s="22"/>
      <c r="H46" s="22"/>
    </row>
    <row r="47" spans="1:23">
      <c r="A47" s="22"/>
      <c r="B47" s="22"/>
      <c r="C47" s="22"/>
      <c r="D47" s="22"/>
      <c r="E47" s="22"/>
      <c r="F47" s="24"/>
      <c r="G47" s="22"/>
      <c r="H47" s="22"/>
    </row>
    <row r="48" spans="1:23">
      <c r="A48" s="22"/>
      <c r="B48" s="22"/>
      <c r="C48" s="22"/>
      <c r="D48" s="22"/>
      <c r="E48" s="22"/>
      <c r="F48" s="24"/>
      <c r="G48" s="22"/>
      <c r="H48" s="22"/>
    </row>
    <row r="49" spans="1:8">
      <c r="A49" s="22"/>
      <c r="B49" s="22"/>
      <c r="C49" s="22"/>
      <c r="D49" s="22"/>
      <c r="E49" s="22"/>
      <c r="F49" s="24"/>
      <c r="G49" s="22"/>
      <c r="H49" s="22"/>
    </row>
  </sheetData>
  <mergeCells count="1">
    <mergeCell ref="A1:Z1"/>
  </mergeCells>
  <pageMargins left="0.7" right="0.7" top="0.75" bottom="0.75" header="0.3" footer="0.3"/>
  <pageSetup paperSize="9" orientation="portrait" horizontalDpi="30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2FDD2-128B-47F5-B967-15D050793B99}">
  <dimension ref="A1:Z49"/>
  <sheetViews>
    <sheetView workbookViewId="0">
      <selection sqref="A1:Z1"/>
    </sheetView>
  </sheetViews>
  <sheetFormatPr defaultRowHeight="14.25"/>
  <cols>
    <col min="2" max="2" width="13.5" customWidth="1"/>
    <col min="4" max="4" width="10" customWidth="1"/>
    <col min="6" max="6" width="15.125" style="1" customWidth="1"/>
    <col min="17" max="17" width="9" style="1"/>
  </cols>
  <sheetData>
    <row r="1" spans="1:26" ht="15">
      <c r="A1" s="25" t="s">
        <v>38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5">
      <c r="A2" s="18" t="s">
        <v>26</v>
      </c>
      <c r="B2" s="18" t="s">
        <v>27</v>
      </c>
      <c r="C2" s="18" t="s">
        <v>28</v>
      </c>
      <c r="D2" s="18" t="s">
        <v>29</v>
      </c>
      <c r="E2" s="18" t="s">
        <v>30</v>
      </c>
      <c r="F2" s="19" t="s">
        <v>31</v>
      </c>
      <c r="G2" s="18" t="s">
        <v>32</v>
      </c>
      <c r="H2" s="20"/>
      <c r="I2" s="20"/>
      <c r="J2" s="20"/>
      <c r="K2" s="20"/>
      <c r="L2" s="18" t="s">
        <v>26</v>
      </c>
      <c r="M2" s="18" t="s">
        <v>27</v>
      </c>
      <c r="N2" s="18" t="s">
        <v>28</v>
      </c>
      <c r="O2" s="18" t="s">
        <v>29</v>
      </c>
      <c r="P2" s="18" t="s">
        <v>30</v>
      </c>
      <c r="Q2" s="19" t="s">
        <v>31</v>
      </c>
      <c r="R2" s="18" t="s">
        <v>32</v>
      </c>
      <c r="S2" s="20"/>
    </row>
    <row r="3" spans="1:26">
      <c r="A3" s="22">
        <v>90.16</v>
      </c>
      <c r="B3" s="22">
        <v>3.3</v>
      </c>
      <c r="C3" s="22">
        <v>15.3</v>
      </c>
      <c r="D3" s="22">
        <f>AVERAGE(A3:A15)</f>
        <v>90.297692307692301</v>
      </c>
      <c r="E3" s="22">
        <f>_xlfn.STDEV.S(A3:A15)</f>
        <v>0.13147584354510788</v>
      </c>
      <c r="F3" s="23">
        <f>((MAX(A3:A15)-MIN(A3:A15))/(2*(AVERAGE(A3:A15))))*100</f>
        <v>0.2159523626977437</v>
      </c>
      <c r="G3" s="22">
        <v>2.0299999999999998</v>
      </c>
      <c r="H3" s="22"/>
      <c r="L3" s="22">
        <v>91.75</v>
      </c>
      <c r="M3" s="22"/>
      <c r="N3" s="22"/>
      <c r="O3" s="22"/>
      <c r="P3" s="22"/>
      <c r="Q3" s="23">
        <f>((MAX(L3:L15)-MIN(L3:L15))/(2*(AVERAGE(L3:L15))))*100</f>
        <v>0.72793788263401216</v>
      </c>
      <c r="R3" s="22">
        <v>2.0499999999999998</v>
      </c>
      <c r="S3" s="22"/>
    </row>
    <row r="4" spans="1:26">
      <c r="A4" s="22">
        <v>90.08</v>
      </c>
      <c r="B4" s="22">
        <v>3.3</v>
      </c>
      <c r="C4" s="22">
        <v>19.5</v>
      </c>
      <c r="D4" s="22"/>
      <c r="E4" s="22"/>
      <c r="F4" s="24"/>
      <c r="G4" s="22">
        <v>2.0299999999999998</v>
      </c>
      <c r="H4" s="22"/>
      <c r="L4" s="22">
        <v>92.33</v>
      </c>
      <c r="M4" s="22"/>
      <c r="N4" s="22"/>
      <c r="O4" s="22"/>
      <c r="P4" s="22"/>
      <c r="Q4" s="24"/>
      <c r="R4" s="22">
        <v>2.0499999999999998</v>
      </c>
      <c r="S4" s="22"/>
    </row>
    <row r="5" spans="1:26">
      <c r="A5" s="22">
        <v>90.35</v>
      </c>
      <c r="B5" s="22">
        <v>3.3</v>
      </c>
      <c r="C5" s="22">
        <v>11.55</v>
      </c>
      <c r="D5" s="22"/>
      <c r="E5" s="22"/>
      <c r="F5" s="24"/>
      <c r="G5" s="22">
        <v>2.0499999999999998</v>
      </c>
      <c r="H5" s="22"/>
      <c r="L5" s="22">
        <v>92.54</v>
      </c>
      <c r="M5" s="22"/>
      <c r="N5" s="22"/>
      <c r="O5" s="22"/>
      <c r="P5" s="22"/>
      <c r="Q5" s="24"/>
      <c r="R5" s="22">
        <v>2.0499999999999998</v>
      </c>
      <c r="S5" s="22"/>
    </row>
    <row r="6" spans="1:26">
      <c r="A6" s="22">
        <v>90.47</v>
      </c>
      <c r="B6" s="22">
        <v>2.76</v>
      </c>
      <c r="C6" s="22">
        <v>7.56</v>
      </c>
      <c r="D6" s="22"/>
      <c r="E6" s="22"/>
      <c r="F6" s="24"/>
      <c r="G6" s="22">
        <v>2.0299999999999998</v>
      </c>
      <c r="H6" s="22"/>
      <c r="L6" s="22">
        <v>92.65</v>
      </c>
      <c r="M6" s="22"/>
      <c r="N6" s="22"/>
      <c r="O6" s="22"/>
      <c r="P6" s="22"/>
      <c r="Q6" s="24"/>
      <c r="R6" s="22">
        <v>2.0499999999999998</v>
      </c>
      <c r="S6" s="22"/>
    </row>
    <row r="7" spans="1:26">
      <c r="A7" s="22">
        <v>90.24</v>
      </c>
      <c r="B7" s="22">
        <v>2.4700000000000002</v>
      </c>
      <c r="C7" s="22">
        <v>11.85</v>
      </c>
      <c r="D7" s="22"/>
      <c r="E7" s="22"/>
      <c r="F7" s="24"/>
      <c r="G7" s="22">
        <v>2.0299999999999998</v>
      </c>
      <c r="H7" s="22"/>
      <c r="L7" s="22">
        <v>92.91</v>
      </c>
      <c r="M7" s="22"/>
      <c r="N7" s="22"/>
      <c r="O7" s="22"/>
      <c r="P7" s="22"/>
      <c r="Q7" s="24"/>
      <c r="R7" s="22">
        <v>2.0499999999999998</v>
      </c>
      <c r="S7" s="22"/>
    </row>
    <row r="8" spans="1:26">
      <c r="A8" s="22">
        <v>90.45</v>
      </c>
      <c r="B8" s="22">
        <v>2.4700000000000002</v>
      </c>
      <c r="C8" s="22">
        <v>7.7</v>
      </c>
      <c r="D8" s="22"/>
      <c r="E8" s="22"/>
      <c r="F8" s="24"/>
      <c r="G8" s="22">
        <v>2.0299999999999998</v>
      </c>
      <c r="H8" s="22"/>
      <c r="L8" s="22">
        <v>92.83</v>
      </c>
      <c r="M8" s="22"/>
      <c r="N8" s="22"/>
      <c r="O8" s="22"/>
      <c r="P8" s="22"/>
      <c r="Q8" s="24"/>
      <c r="R8" s="22">
        <v>2.0499999999999998</v>
      </c>
      <c r="S8" s="22"/>
    </row>
    <row r="9" spans="1:26">
      <c r="A9" s="22">
        <v>90.43</v>
      </c>
      <c r="B9" s="22">
        <v>2.4700000000000002</v>
      </c>
      <c r="C9" s="22">
        <v>7.36</v>
      </c>
      <c r="D9" s="22"/>
      <c r="E9" s="22"/>
      <c r="F9" s="24"/>
      <c r="G9" s="22">
        <v>2.0299999999999998</v>
      </c>
      <c r="H9" s="22"/>
      <c r="L9" s="22">
        <v>92.83</v>
      </c>
      <c r="M9" s="22"/>
      <c r="N9" s="22"/>
      <c r="O9" s="22"/>
      <c r="P9" s="22"/>
      <c r="Q9" s="24"/>
      <c r="R9" s="22">
        <v>2.0499999999999998</v>
      </c>
      <c r="S9" s="22"/>
    </row>
    <row r="10" spans="1:26">
      <c r="A10" s="22">
        <v>90.34</v>
      </c>
      <c r="B10" s="22">
        <v>5.45</v>
      </c>
      <c r="C10" s="22">
        <v>7.6</v>
      </c>
      <c r="D10" s="22"/>
      <c r="E10" s="22"/>
      <c r="F10" s="24"/>
      <c r="G10" s="22">
        <v>2.0299999999999998</v>
      </c>
      <c r="H10" s="22"/>
      <c r="L10" s="22">
        <v>92.64</v>
      </c>
      <c r="M10" s="22"/>
      <c r="N10" s="22"/>
      <c r="O10" s="22"/>
      <c r="P10" s="22"/>
      <c r="Q10" s="24"/>
      <c r="R10" s="22">
        <v>2.0499999999999998</v>
      </c>
      <c r="S10" s="22"/>
    </row>
    <row r="11" spans="1:26">
      <c r="A11" s="22">
        <v>90.16</v>
      </c>
      <c r="B11" s="22">
        <v>2.88</v>
      </c>
      <c r="C11" s="22">
        <v>8</v>
      </c>
      <c r="D11" s="22"/>
      <c r="E11" s="22"/>
      <c r="F11" s="24"/>
      <c r="G11" s="22">
        <v>2.0499999999999998</v>
      </c>
      <c r="H11" s="22"/>
      <c r="L11" s="22">
        <v>92.94</v>
      </c>
      <c r="M11" s="22"/>
      <c r="N11" s="22"/>
      <c r="O11" s="22"/>
      <c r="P11" s="22"/>
      <c r="Q11" s="24"/>
      <c r="R11" s="22">
        <v>2.0499999999999998</v>
      </c>
      <c r="S11" s="22"/>
    </row>
    <row r="12" spans="1:26">
      <c r="A12" s="22">
        <v>90.33</v>
      </c>
      <c r="B12" s="22">
        <v>2.88</v>
      </c>
      <c r="C12" s="22">
        <v>11.17</v>
      </c>
      <c r="D12" s="22"/>
      <c r="E12" s="22"/>
      <c r="F12" s="24"/>
      <c r="G12" s="22">
        <v>2.0499999999999998</v>
      </c>
      <c r="H12" s="22"/>
      <c r="L12" s="22">
        <v>93</v>
      </c>
      <c r="M12" s="22"/>
      <c r="N12" s="22"/>
      <c r="O12" s="22"/>
      <c r="P12" s="22"/>
      <c r="Q12" s="24"/>
      <c r="R12" s="22">
        <v>2.0499999999999998</v>
      </c>
      <c r="S12" s="22"/>
    </row>
    <row r="13" spans="1:26">
      <c r="A13" s="22">
        <v>90.39</v>
      </c>
      <c r="B13" s="22">
        <v>2.88</v>
      </c>
      <c r="C13" s="22">
        <v>7.89</v>
      </c>
      <c r="D13" s="22"/>
      <c r="E13" s="22"/>
      <c r="F13" s="24"/>
      <c r="G13" s="22">
        <v>2.0499999999999998</v>
      </c>
      <c r="H13" s="22"/>
      <c r="L13" s="22">
        <v>93.05</v>
      </c>
      <c r="M13" s="22"/>
      <c r="N13" s="22"/>
      <c r="O13" s="22"/>
      <c r="P13" s="22"/>
      <c r="Q13" s="24"/>
      <c r="R13" s="22">
        <v>2.0499999999999998</v>
      </c>
      <c r="S13" s="22"/>
    </row>
    <row r="14" spans="1:26">
      <c r="A14" s="22">
        <v>90.35</v>
      </c>
      <c r="B14" s="22">
        <v>2.88</v>
      </c>
      <c r="C14" s="22">
        <v>7.7</v>
      </c>
      <c r="D14" s="22"/>
      <c r="E14" s="22"/>
      <c r="F14" s="24"/>
      <c r="G14" s="22">
        <v>2.0499999999999998</v>
      </c>
      <c r="H14" s="22"/>
      <c r="L14" s="22">
        <v>93.1</v>
      </c>
      <c r="M14" s="22"/>
      <c r="N14" s="22"/>
      <c r="O14" s="22"/>
      <c r="P14" s="22"/>
      <c r="Q14" s="24"/>
      <c r="R14" s="22">
        <v>2.0499999999999998</v>
      </c>
      <c r="S14" s="22"/>
    </row>
    <row r="15" spans="1:26">
      <c r="A15" s="22">
        <v>90.12</v>
      </c>
      <c r="B15" s="22">
        <v>2.83</v>
      </c>
      <c r="C15" s="22">
        <v>10.17</v>
      </c>
      <c r="D15" s="22"/>
      <c r="E15" s="22"/>
      <c r="F15" s="24"/>
      <c r="G15" s="22">
        <v>2.0499999999999998</v>
      </c>
      <c r="H15" s="22"/>
      <c r="L15" s="22">
        <v>92.89</v>
      </c>
      <c r="M15" s="22"/>
      <c r="N15" s="22"/>
      <c r="O15" s="22"/>
      <c r="P15" s="22"/>
      <c r="Q15" s="24"/>
      <c r="R15" s="22">
        <v>2.0499999999999998</v>
      </c>
      <c r="S15" s="22"/>
    </row>
    <row r="19" spans="1:19" ht="15" thickBot="1"/>
    <row r="20" spans="1:19">
      <c r="A20" s="22">
        <v>90.65</v>
      </c>
      <c r="B20" s="22">
        <v>2.68</v>
      </c>
      <c r="C20" s="22">
        <v>12.9</v>
      </c>
      <c r="D20" s="22">
        <f>AVERAGE(A20:A32)</f>
        <v>90.557692307692307</v>
      </c>
      <c r="E20" s="22">
        <f>_xlfn.STDEV.S(A20:A32)</f>
        <v>0.1296889770536821</v>
      </c>
      <c r="F20" s="23">
        <f>((MAX(A20:A32)-MIN(A20:A32))/(2*(AVERAGE(A20:A32))))*100</f>
        <v>0.21533234232321122</v>
      </c>
      <c r="G20" s="22">
        <v>2.04</v>
      </c>
      <c r="H20" s="22"/>
      <c r="L20" s="2"/>
      <c r="M20" s="3"/>
      <c r="N20" s="3"/>
      <c r="O20" s="3"/>
      <c r="P20" s="3"/>
      <c r="Q20" s="4">
        <f>((MAX(L20:L32)-MIN(L20:L32))/(2*(AVERAGE(L20:L32))))*100</f>
        <v>0.21641309173090145</v>
      </c>
      <c r="R20" s="3"/>
      <c r="S20" s="14"/>
    </row>
    <row r="21" spans="1:19">
      <c r="A21" s="22">
        <v>90.45</v>
      </c>
      <c r="B21" s="22">
        <v>1.94</v>
      </c>
      <c r="C21" s="22">
        <v>16</v>
      </c>
      <c r="D21" s="22"/>
      <c r="E21" s="22"/>
      <c r="F21" s="24"/>
      <c r="G21" s="22">
        <v>2.04</v>
      </c>
      <c r="H21" s="22"/>
      <c r="L21" s="6"/>
      <c r="M21" s="7"/>
      <c r="N21" s="7"/>
      <c r="O21" s="7"/>
      <c r="P21" s="7"/>
      <c r="Q21" s="8"/>
      <c r="R21" s="7"/>
      <c r="S21" s="15"/>
    </row>
    <row r="22" spans="1:19">
      <c r="A22" s="22">
        <v>90.7</v>
      </c>
      <c r="B22" s="22">
        <v>2.33</v>
      </c>
      <c r="C22" s="22">
        <v>9.9</v>
      </c>
      <c r="D22" s="22"/>
      <c r="E22" s="22"/>
      <c r="F22" s="24"/>
      <c r="G22" s="22">
        <v>2.04</v>
      </c>
      <c r="H22" s="22"/>
      <c r="L22" s="6">
        <v>90.28</v>
      </c>
      <c r="M22" s="7"/>
      <c r="N22" s="7"/>
      <c r="O22" s="7"/>
      <c r="P22" s="7"/>
      <c r="Q22" s="8"/>
      <c r="R22" s="7"/>
      <c r="S22" s="15"/>
    </row>
    <row r="23" spans="1:19">
      <c r="A23" s="22">
        <v>90.66</v>
      </c>
      <c r="B23" s="22">
        <v>2.35</v>
      </c>
      <c r="C23" s="22">
        <v>9.9</v>
      </c>
      <c r="D23" s="22"/>
      <c r="E23" s="22"/>
      <c r="F23" s="24"/>
      <c r="G23" s="22">
        <v>2.04</v>
      </c>
      <c r="H23" s="22"/>
      <c r="L23" s="6">
        <v>90.18</v>
      </c>
      <c r="M23" s="7"/>
      <c r="N23" s="7"/>
      <c r="O23" s="7"/>
      <c r="P23" s="7"/>
      <c r="Q23" s="8"/>
      <c r="R23" s="7"/>
      <c r="S23" s="15"/>
    </row>
    <row r="24" spans="1:19">
      <c r="A24" s="22">
        <v>90.4</v>
      </c>
      <c r="B24" s="22">
        <v>2.1</v>
      </c>
      <c r="C24" s="22">
        <v>12.63</v>
      </c>
      <c r="D24" s="22"/>
      <c r="E24" s="22"/>
      <c r="F24" s="24"/>
      <c r="G24" s="22">
        <v>2.04</v>
      </c>
      <c r="H24" s="22"/>
      <c r="L24" s="6">
        <v>90</v>
      </c>
      <c r="M24" s="7"/>
      <c r="N24" s="7"/>
      <c r="O24" s="7"/>
      <c r="P24" s="7"/>
      <c r="Q24" s="8"/>
      <c r="R24" s="7"/>
      <c r="S24" s="15"/>
    </row>
    <row r="25" spans="1:19">
      <c r="A25" s="22">
        <v>90.64</v>
      </c>
      <c r="B25" s="22">
        <v>2.3199999999999998</v>
      </c>
      <c r="C25" s="22">
        <v>10</v>
      </c>
      <c r="D25" s="22"/>
      <c r="E25" s="22"/>
      <c r="F25" s="24"/>
      <c r="G25" s="22">
        <v>2.04</v>
      </c>
      <c r="H25" s="22"/>
      <c r="L25" s="6">
        <v>90.16</v>
      </c>
      <c r="M25" s="7"/>
      <c r="N25" s="7"/>
      <c r="O25" s="7"/>
      <c r="P25" s="7"/>
      <c r="Q25" s="8"/>
      <c r="R25" s="7"/>
      <c r="S25" s="15"/>
    </row>
    <row r="26" spans="1:19">
      <c r="A26" s="22">
        <v>90.69</v>
      </c>
      <c r="B26" s="22">
        <v>2.36</v>
      </c>
      <c r="C26" s="22">
        <v>9.9</v>
      </c>
      <c r="D26" s="22"/>
      <c r="E26" s="22"/>
      <c r="F26" s="24"/>
      <c r="G26" s="22">
        <v>2.04</v>
      </c>
      <c r="H26" s="22"/>
      <c r="L26" s="6">
        <v>90.25</v>
      </c>
      <c r="M26" s="7"/>
      <c r="N26" s="7"/>
      <c r="O26" s="7"/>
      <c r="P26" s="7"/>
      <c r="Q26" s="8"/>
      <c r="R26" s="7"/>
      <c r="S26" s="15"/>
    </row>
    <row r="27" spans="1:19">
      <c r="A27" s="22">
        <v>90.67</v>
      </c>
      <c r="B27" s="22">
        <v>2.2999999999999998</v>
      </c>
      <c r="C27" s="22">
        <v>10.4</v>
      </c>
      <c r="D27" s="22"/>
      <c r="E27" s="22"/>
      <c r="F27" s="24"/>
      <c r="G27" s="22">
        <v>2.04</v>
      </c>
      <c r="H27" s="22"/>
      <c r="L27" s="6">
        <v>90.18</v>
      </c>
      <c r="M27" s="7"/>
      <c r="N27" s="7"/>
      <c r="O27" s="7"/>
      <c r="P27" s="7"/>
      <c r="Q27" s="8"/>
      <c r="R27" s="7"/>
      <c r="S27" s="15"/>
    </row>
    <row r="28" spans="1:19">
      <c r="A28" s="22">
        <v>90.47</v>
      </c>
      <c r="B28" s="22">
        <v>2.37</v>
      </c>
      <c r="C28" s="22">
        <v>9.9</v>
      </c>
      <c r="D28" s="22"/>
      <c r="E28" s="22"/>
      <c r="F28" s="24"/>
      <c r="G28" s="22">
        <v>2.0499999999999998</v>
      </c>
      <c r="H28" s="22"/>
      <c r="L28" s="6">
        <v>89.97</v>
      </c>
      <c r="M28" s="7"/>
      <c r="N28" s="7"/>
      <c r="O28" s="7"/>
      <c r="P28" s="7"/>
      <c r="Q28" s="8"/>
      <c r="R28" s="7"/>
      <c r="S28" s="15"/>
    </row>
    <row r="29" spans="1:19">
      <c r="A29" s="22">
        <v>90.43</v>
      </c>
      <c r="B29" s="22">
        <v>2.2999999999999998</v>
      </c>
      <c r="C29" s="22">
        <v>12</v>
      </c>
      <c r="D29" s="22"/>
      <c r="E29" s="22"/>
      <c r="F29" s="24"/>
      <c r="G29" s="22">
        <v>2.0499999999999998</v>
      </c>
      <c r="H29" s="22"/>
      <c r="L29" s="6">
        <v>90</v>
      </c>
      <c r="M29" s="7"/>
      <c r="N29" s="7"/>
      <c r="O29" s="7"/>
      <c r="P29" s="7"/>
      <c r="Q29" s="8"/>
      <c r="R29" s="7"/>
      <c r="S29" s="15"/>
    </row>
    <row r="30" spans="1:19">
      <c r="A30" s="22">
        <v>90.62</v>
      </c>
      <c r="B30" s="22">
        <v>2.4700000000000002</v>
      </c>
      <c r="C30" s="22">
        <v>9.66</v>
      </c>
      <c r="D30" s="22"/>
      <c r="E30" s="22"/>
      <c r="F30" s="24"/>
      <c r="G30" s="22">
        <v>2.0499999999999998</v>
      </c>
      <c r="H30" s="22"/>
      <c r="L30" s="6">
        <v>90.14</v>
      </c>
      <c r="M30" s="7"/>
      <c r="N30" s="7"/>
      <c r="O30" s="7"/>
      <c r="P30" s="7"/>
      <c r="Q30" s="8"/>
      <c r="R30" s="7"/>
      <c r="S30" s="15"/>
    </row>
    <row r="31" spans="1:19">
      <c r="A31" s="22">
        <v>90.56</v>
      </c>
      <c r="B31" s="22">
        <v>2.38</v>
      </c>
      <c r="C31" s="22">
        <v>9.9</v>
      </c>
      <c r="D31" s="22"/>
      <c r="E31" s="22"/>
      <c r="F31" s="24"/>
      <c r="G31" s="22">
        <v>2.0499999999999998</v>
      </c>
      <c r="H31" s="22"/>
      <c r="L31" s="6">
        <v>90.11</v>
      </c>
      <c r="M31" s="7"/>
      <c r="N31" s="7"/>
      <c r="O31" s="7"/>
      <c r="P31" s="7"/>
      <c r="Q31" s="8"/>
      <c r="R31" s="7"/>
      <c r="S31" s="15"/>
    </row>
    <row r="32" spans="1:19" ht="15" thickBot="1">
      <c r="A32" s="22">
        <v>90.31</v>
      </c>
      <c r="B32" s="22">
        <v>2.2200000000000002</v>
      </c>
      <c r="C32" s="22">
        <v>11</v>
      </c>
      <c r="D32" s="22"/>
      <c r="E32" s="22"/>
      <c r="F32" s="24"/>
      <c r="G32" s="22">
        <v>2.04</v>
      </c>
      <c r="H32" s="22"/>
      <c r="L32" s="10">
        <v>89.89</v>
      </c>
      <c r="M32" s="11"/>
      <c r="N32" s="11"/>
      <c r="O32" s="11"/>
      <c r="P32" s="11"/>
      <c r="Q32" s="12"/>
      <c r="R32" s="11"/>
      <c r="S32" s="16"/>
    </row>
    <row r="37" spans="1:8">
      <c r="A37" s="22">
        <v>90.1</v>
      </c>
      <c r="B37" s="22"/>
      <c r="C37" s="22"/>
      <c r="D37" s="22"/>
      <c r="E37" s="22"/>
      <c r="F37" s="23">
        <f>((MAX(A37:A49)-MIN(A37:A49))/(2*(AVERAGE(A37:A49))))*100</f>
        <v>0.19956845453847633</v>
      </c>
      <c r="G37" s="22">
        <v>2.0499999999999998</v>
      </c>
      <c r="H37" s="22"/>
    </row>
    <row r="38" spans="1:8">
      <c r="A38" s="22">
        <v>90.1</v>
      </c>
      <c r="B38" s="22"/>
      <c r="C38" s="22"/>
      <c r="D38" s="22"/>
      <c r="E38" s="22"/>
      <c r="F38" s="24"/>
      <c r="G38" s="22">
        <v>2.0499999999999998</v>
      </c>
      <c r="H38" s="22"/>
    </row>
    <row r="39" spans="1:8">
      <c r="A39" s="22">
        <v>90.2</v>
      </c>
      <c r="B39" s="22"/>
      <c r="C39" s="22"/>
      <c r="D39" s="22"/>
      <c r="E39" s="22"/>
      <c r="F39" s="24"/>
      <c r="G39" s="22">
        <v>2.0499999999999998</v>
      </c>
      <c r="H39" s="22"/>
    </row>
    <row r="40" spans="1:8">
      <c r="A40" s="22">
        <v>90.36</v>
      </c>
      <c r="B40" s="22"/>
      <c r="C40" s="22"/>
      <c r="D40" s="22"/>
      <c r="E40" s="22"/>
      <c r="F40" s="24"/>
      <c r="G40" s="22">
        <v>2.0499999999999998</v>
      </c>
      <c r="H40" s="22"/>
    </row>
    <row r="41" spans="1:8">
      <c r="A41" s="22">
        <v>90.05</v>
      </c>
      <c r="B41" s="22"/>
      <c r="C41" s="22"/>
      <c r="D41" s="22"/>
      <c r="E41" s="22"/>
      <c r="F41" s="24"/>
      <c r="G41" s="22">
        <v>2.0499999999999998</v>
      </c>
      <c r="H41" s="22"/>
    </row>
    <row r="42" spans="1:8">
      <c r="A42" s="22">
        <v>90.33</v>
      </c>
      <c r="B42" s="22"/>
      <c r="C42" s="22"/>
      <c r="D42" s="22"/>
      <c r="E42" s="22"/>
      <c r="F42" s="24"/>
      <c r="G42" s="22">
        <v>2.0499999999999998</v>
      </c>
      <c r="H42" s="22"/>
    </row>
    <row r="43" spans="1:8">
      <c r="A43" s="22">
        <v>90.34</v>
      </c>
      <c r="B43" s="22"/>
      <c r="C43" s="22"/>
      <c r="D43" s="22"/>
      <c r="E43" s="22"/>
      <c r="F43" s="24"/>
      <c r="G43" s="22">
        <v>2.0499999999999998</v>
      </c>
      <c r="H43" s="22"/>
    </row>
    <row r="44" spans="1:8">
      <c r="A44" s="22">
        <v>90.3</v>
      </c>
      <c r="B44" s="22"/>
      <c r="C44" s="22"/>
      <c r="D44" s="22"/>
      <c r="E44" s="22"/>
      <c r="F44" s="24"/>
      <c r="G44" s="22">
        <v>2.0499999999999998</v>
      </c>
      <c r="H44" s="22"/>
    </row>
    <row r="45" spans="1:8">
      <c r="A45" s="22">
        <v>90.11</v>
      </c>
      <c r="B45" s="22"/>
      <c r="C45" s="22"/>
      <c r="D45" s="22"/>
      <c r="E45" s="22"/>
      <c r="F45" s="24"/>
      <c r="G45" s="22">
        <v>2.0499999999999998</v>
      </c>
      <c r="H45" s="22"/>
    </row>
    <row r="46" spans="1:8">
      <c r="A46" s="22">
        <v>90.12</v>
      </c>
      <c r="B46" s="22"/>
      <c r="C46" s="22"/>
      <c r="D46" s="22"/>
      <c r="E46" s="22"/>
      <c r="F46" s="24"/>
      <c r="G46" s="22">
        <v>2.0499999999999998</v>
      </c>
      <c r="H46" s="22"/>
    </row>
    <row r="47" spans="1:8">
      <c r="A47" s="22">
        <v>90.28</v>
      </c>
      <c r="B47" s="22"/>
      <c r="C47" s="22"/>
      <c r="D47" s="22"/>
      <c r="E47" s="22"/>
      <c r="F47" s="24"/>
      <c r="G47" s="22">
        <v>2.0499999999999998</v>
      </c>
      <c r="H47" s="22"/>
    </row>
    <row r="48" spans="1:8">
      <c r="A48" s="22">
        <v>90.24</v>
      </c>
      <c r="B48" s="22"/>
      <c r="C48" s="22"/>
      <c r="D48" s="22"/>
      <c r="E48" s="22"/>
      <c r="F48" s="24"/>
      <c r="G48" s="22">
        <v>2.0499999999999998</v>
      </c>
      <c r="H48" s="22"/>
    </row>
    <row r="49" spans="1:8">
      <c r="A49" s="22">
        <v>90</v>
      </c>
      <c r="B49" s="22"/>
      <c r="C49" s="22"/>
      <c r="D49" s="22"/>
      <c r="E49" s="22"/>
      <c r="F49" s="24"/>
      <c r="G49" s="22">
        <v>2.0499999999999998</v>
      </c>
      <c r="H49" s="22"/>
    </row>
  </sheetData>
  <mergeCells count="1">
    <mergeCell ref="A1:Z1"/>
  </mergeCells>
  <pageMargins left="0.7" right="0.7" top="0.75" bottom="0.75" header="0.3" footer="0.3"/>
  <pageSetup paperSize="9" orientation="portrait" horizontalDpi="30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FAAF1-8D7A-4F2F-8E80-8483E9B5EA2F}">
  <dimension ref="A1:Z49"/>
  <sheetViews>
    <sheetView workbookViewId="0">
      <selection activeCell="J29" sqref="J29"/>
    </sheetView>
  </sheetViews>
  <sheetFormatPr defaultRowHeight="14.25"/>
  <cols>
    <col min="2" max="2" width="13.5" customWidth="1"/>
    <col min="4" max="4" width="10" customWidth="1"/>
    <col min="6" max="6" width="15.125" style="1" customWidth="1"/>
    <col min="17" max="17" width="9" style="1"/>
  </cols>
  <sheetData>
    <row r="1" spans="1:26" ht="15">
      <c r="A1" s="25" t="s">
        <v>37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5">
      <c r="A2" s="18" t="s">
        <v>26</v>
      </c>
      <c r="B2" s="18" t="s">
        <v>27</v>
      </c>
      <c r="C2" s="18" t="s">
        <v>28</v>
      </c>
      <c r="D2" s="18" t="s">
        <v>29</v>
      </c>
      <c r="E2" s="18" t="s">
        <v>30</v>
      </c>
      <c r="F2" s="19" t="s">
        <v>31</v>
      </c>
      <c r="G2" s="18" t="s">
        <v>32</v>
      </c>
      <c r="H2" s="20"/>
      <c r="I2" s="20"/>
      <c r="J2" s="20"/>
      <c r="K2" s="20"/>
      <c r="L2" s="18" t="s">
        <v>26</v>
      </c>
      <c r="M2" s="18" t="s">
        <v>27</v>
      </c>
      <c r="N2" s="18" t="s">
        <v>28</v>
      </c>
      <c r="O2" s="18" t="s">
        <v>29</v>
      </c>
      <c r="P2" s="18" t="s">
        <v>30</v>
      </c>
      <c r="Q2" s="19" t="s">
        <v>31</v>
      </c>
      <c r="R2" s="18" t="s">
        <v>32</v>
      </c>
      <c r="S2" s="20"/>
    </row>
    <row r="3" spans="1:26">
      <c r="A3" s="22">
        <v>827.24</v>
      </c>
      <c r="B3" s="22"/>
      <c r="C3" s="22"/>
      <c r="D3" s="22">
        <f>AVERAGE(A3:A15)</f>
        <v>821.33600000000001</v>
      </c>
      <c r="E3" s="22">
        <f>_xlfn.STDEV.S(A3:A15)</f>
        <v>4.6559080746939001</v>
      </c>
      <c r="F3" s="23">
        <f>((MAX(A3:A15)-MIN(A3:A15))/(2*(AVERAGE(A3:A15))))*100</f>
        <v>0.75608520751555752</v>
      </c>
      <c r="G3" s="22"/>
      <c r="H3" s="22"/>
      <c r="L3" s="22"/>
      <c r="M3" s="22"/>
      <c r="N3" s="22"/>
      <c r="O3" s="22"/>
      <c r="P3" s="22"/>
      <c r="Q3" s="23">
        <f>((MAX(L3:L15)-MIN(L3:L15))/(2*(AVERAGE(L3:L15))))*100</f>
        <v>0.50602946978404328</v>
      </c>
      <c r="R3" s="22"/>
      <c r="S3" s="22"/>
    </row>
    <row r="4" spans="1:26">
      <c r="A4" s="22">
        <v>824</v>
      </c>
      <c r="B4" s="22"/>
      <c r="C4" s="22"/>
      <c r="D4" s="22"/>
      <c r="E4" s="22"/>
      <c r="F4" s="24"/>
      <c r="G4" s="22"/>
      <c r="H4" s="22"/>
      <c r="L4" s="22">
        <v>819.31</v>
      </c>
      <c r="M4" s="22"/>
      <c r="N4" s="22"/>
      <c r="O4" s="22"/>
      <c r="P4" s="22"/>
      <c r="Q4" s="24"/>
      <c r="R4" s="22"/>
      <c r="S4" s="22"/>
    </row>
    <row r="5" spans="1:26">
      <c r="A5" s="22">
        <v>814.82</v>
      </c>
      <c r="B5" s="22"/>
      <c r="C5" s="22"/>
      <c r="D5" s="22"/>
      <c r="E5" s="22"/>
      <c r="F5" s="24"/>
      <c r="G5" s="22"/>
      <c r="H5" s="22"/>
      <c r="L5" s="22">
        <v>812.26</v>
      </c>
      <c r="M5" s="22"/>
      <c r="N5" s="22"/>
      <c r="O5" s="22"/>
      <c r="P5" s="22"/>
      <c r="Q5" s="24"/>
      <c r="R5" s="22"/>
      <c r="S5" s="22"/>
    </row>
    <row r="6" spans="1:26">
      <c r="A6" s="22">
        <v>820.62</v>
      </c>
      <c r="B6" s="22"/>
      <c r="C6" s="22"/>
      <c r="D6" s="22"/>
      <c r="E6" s="22"/>
      <c r="F6" s="24"/>
      <c r="G6" s="22"/>
      <c r="H6" s="22"/>
      <c r="L6" s="22">
        <v>819.94</v>
      </c>
      <c r="M6" s="22"/>
      <c r="N6" s="22"/>
      <c r="O6" s="22"/>
      <c r="P6" s="22"/>
      <c r="Q6" s="24"/>
      <c r="R6" s="22"/>
      <c r="S6" s="22"/>
    </row>
    <row r="7" spans="1:26">
      <c r="A7" s="22">
        <v>820</v>
      </c>
      <c r="B7" s="22"/>
      <c r="C7" s="22"/>
      <c r="D7" s="22"/>
      <c r="E7" s="22"/>
      <c r="F7" s="24"/>
      <c r="G7" s="22"/>
      <c r="H7" s="22"/>
      <c r="L7" s="22">
        <v>817.6</v>
      </c>
      <c r="M7" s="22"/>
      <c r="N7" s="22"/>
      <c r="O7" s="22"/>
      <c r="P7" s="22"/>
      <c r="Q7" s="24"/>
      <c r="R7" s="22"/>
      <c r="S7" s="22"/>
    </row>
    <row r="8" spans="1:26">
      <c r="A8" s="22"/>
      <c r="B8" s="22"/>
      <c r="C8" s="22"/>
      <c r="D8" s="22"/>
      <c r="E8" s="22"/>
      <c r="F8" s="24"/>
      <c r="G8" s="22"/>
      <c r="H8" s="22"/>
      <c r="L8" s="22">
        <v>811.68</v>
      </c>
      <c r="M8" s="22"/>
      <c r="N8" s="22"/>
      <c r="O8" s="22"/>
      <c r="P8" s="22"/>
      <c r="Q8" s="24"/>
      <c r="R8" s="22"/>
      <c r="S8" s="22"/>
    </row>
    <row r="9" spans="1:26">
      <c r="A9" s="22"/>
      <c r="B9" s="22"/>
      <c r="C9" s="22"/>
      <c r="D9" s="22"/>
      <c r="E9" s="22"/>
      <c r="F9" s="24"/>
      <c r="G9" s="22"/>
      <c r="H9" s="22"/>
      <c r="L9" s="22"/>
      <c r="M9" s="22"/>
      <c r="N9" s="22"/>
      <c r="O9" s="22"/>
      <c r="P9" s="22"/>
      <c r="Q9" s="24"/>
      <c r="R9" s="22"/>
      <c r="S9" s="22"/>
    </row>
    <row r="10" spans="1:26">
      <c r="A10" s="22"/>
      <c r="B10" s="22"/>
      <c r="C10" s="22"/>
      <c r="D10" s="22"/>
      <c r="E10" s="22"/>
      <c r="F10" s="24"/>
      <c r="G10" s="22"/>
      <c r="H10" s="22"/>
      <c r="L10" s="22"/>
      <c r="M10" s="22"/>
      <c r="N10" s="22"/>
      <c r="O10" s="22"/>
      <c r="P10" s="22"/>
      <c r="Q10" s="24"/>
      <c r="R10" s="22"/>
      <c r="S10" s="22"/>
    </row>
    <row r="11" spans="1:26">
      <c r="A11" s="22"/>
      <c r="B11" s="22"/>
      <c r="C11" s="22"/>
      <c r="D11" s="22"/>
      <c r="E11" s="22"/>
      <c r="F11" s="24"/>
      <c r="G11" s="22"/>
      <c r="H11" s="22"/>
      <c r="L11" s="22"/>
      <c r="M11" s="22"/>
      <c r="N11" s="22"/>
      <c r="O11" s="22"/>
      <c r="P11" s="22"/>
      <c r="Q11" s="24"/>
      <c r="R11" s="22"/>
      <c r="S11" s="22"/>
    </row>
    <row r="12" spans="1:26">
      <c r="A12" s="22"/>
      <c r="B12" s="22"/>
      <c r="C12" s="22"/>
      <c r="D12" s="22"/>
      <c r="E12" s="22"/>
      <c r="F12" s="24"/>
      <c r="G12" s="22"/>
      <c r="H12" s="22"/>
      <c r="L12" s="22"/>
      <c r="M12" s="22"/>
      <c r="N12" s="22"/>
      <c r="O12" s="22"/>
      <c r="P12" s="22"/>
      <c r="Q12" s="24"/>
      <c r="R12" s="22"/>
      <c r="S12" s="22"/>
    </row>
    <row r="13" spans="1:26">
      <c r="A13" s="22"/>
      <c r="B13" s="22"/>
      <c r="C13" s="22"/>
      <c r="D13" s="22"/>
      <c r="E13" s="22"/>
      <c r="F13" s="24"/>
      <c r="G13" s="22"/>
      <c r="H13" s="22"/>
      <c r="L13" s="22"/>
      <c r="M13" s="22"/>
      <c r="N13" s="22"/>
      <c r="O13" s="22"/>
      <c r="P13" s="22"/>
      <c r="Q13" s="24"/>
      <c r="R13" s="22"/>
      <c r="S13" s="22"/>
    </row>
    <row r="14" spans="1:26">
      <c r="A14" s="22"/>
      <c r="B14" s="22"/>
      <c r="C14" s="22"/>
      <c r="D14" s="22"/>
      <c r="E14" s="22"/>
      <c r="F14" s="24"/>
      <c r="G14" s="22"/>
      <c r="H14" s="22"/>
      <c r="L14" s="22"/>
      <c r="M14" s="22"/>
      <c r="N14" s="22"/>
      <c r="O14" s="22"/>
      <c r="P14" s="22"/>
      <c r="Q14" s="24"/>
      <c r="R14" s="22"/>
      <c r="S14" s="22"/>
    </row>
    <row r="15" spans="1:26">
      <c r="A15" s="22"/>
      <c r="B15" s="22"/>
      <c r="C15" s="22"/>
      <c r="D15" s="22"/>
      <c r="E15" s="22"/>
      <c r="F15" s="24"/>
      <c r="G15" s="22"/>
      <c r="H15" s="22"/>
      <c r="L15" s="22"/>
      <c r="M15" s="22"/>
      <c r="N15" s="22"/>
      <c r="O15" s="22"/>
      <c r="P15" s="22"/>
      <c r="Q15" s="24"/>
      <c r="R15" s="22"/>
      <c r="S15" s="22"/>
    </row>
    <row r="19" spans="1:19" ht="15" thickBot="1"/>
    <row r="20" spans="1:19">
      <c r="A20" s="22">
        <v>812.83</v>
      </c>
      <c r="B20" s="22"/>
      <c r="C20" s="22"/>
      <c r="D20" s="22">
        <f>AVERAGE(A20:A32)</f>
        <v>814.97800000000007</v>
      </c>
      <c r="E20" s="22">
        <f>_xlfn.STDEV.S(A20:A32)</f>
        <v>2.5330159888954644</v>
      </c>
      <c r="F20" s="23">
        <f>((MAX(A20:A32)-MIN(A20:A32))/(2*(AVERAGE(A20:A32))))*100</f>
        <v>0.33436485402060206</v>
      </c>
      <c r="G20" s="22"/>
      <c r="H20" s="22"/>
      <c r="L20" s="2"/>
      <c r="M20" s="3"/>
      <c r="N20" s="3"/>
      <c r="O20" s="3"/>
      <c r="P20" s="3"/>
      <c r="Q20" s="4" t="e">
        <f>((MAX(L20:L32)-MIN(L20:L32))/(2*(AVERAGE(L20:L32))))*100</f>
        <v>#DIV/0!</v>
      </c>
      <c r="R20" s="3"/>
      <c r="S20" s="14"/>
    </row>
    <row r="21" spans="1:19">
      <c r="A21" s="22">
        <v>815.87</v>
      </c>
      <c r="B21" s="22"/>
      <c r="C21" s="22"/>
      <c r="D21" s="22"/>
      <c r="E21" s="22"/>
      <c r="F21" s="24"/>
      <c r="G21" s="22"/>
      <c r="H21" s="22"/>
      <c r="L21" s="6"/>
      <c r="M21" s="7"/>
      <c r="N21" s="7"/>
      <c r="O21" s="7"/>
      <c r="P21" s="7"/>
      <c r="Q21" s="8"/>
      <c r="R21" s="7"/>
      <c r="S21" s="15"/>
    </row>
    <row r="22" spans="1:19">
      <c r="A22" s="22">
        <v>817.2</v>
      </c>
      <c r="B22" s="22"/>
      <c r="C22" s="22"/>
      <c r="D22" s="22"/>
      <c r="E22" s="22"/>
      <c r="F22" s="24"/>
      <c r="G22" s="22"/>
      <c r="H22" s="22"/>
      <c r="L22" s="6"/>
      <c r="M22" s="7"/>
      <c r="N22" s="7"/>
      <c r="O22" s="7"/>
      <c r="P22" s="7"/>
      <c r="Q22" s="8"/>
      <c r="R22" s="7"/>
      <c r="S22" s="15"/>
    </row>
    <row r="23" spans="1:19">
      <c r="A23" s="22">
        <v>811.77</v>
      </c>
      <c r="B23" s="22"/>
      <c r="C23" s="22"/>
      <c r="D23" s="22"/>
      <c r="E23" s="22"/>
      <c r="F23" s="24"/>
      <c r="G23" s="22"/>
      <c r="H23" s="22"/>
      <c r="L23" s="6"/>
      <c r="M23" s="7"/>
      <c r="N23" s="7"/>
      <c r="O23" s="7"/>
      <c r="P23" s="7"/>
      <c r="Q23" s="8"/>
      <c r="R23" s="7"/>
      <c r="S23" s="15"/>
    </row>
    <row r="24" spans="1:19">
      <c r="A24" s="22">
        <v>817.22</v>
      </c>
      <c r="B24" s="22"/>
      <c r="C24" s="22"/>
      <c r="D24" s="22"/>
      <c r="E24" s="22"/>
      <c r="F24" s="24"/>
      <c r="G24" s="22"/>
      <c r="H24" s="22"/>
      <c r="L24" s="6"/>
      <c r="M24" s="7"/>
      <c r="N24" s="7"/>
      <c r="O24" s="7"/>
      <c r="P24" s="7"/>
      <c r="Q24" s="8"/>
      <c r="R24" s="7"/>
      <c r="S24" s="15"/>
    </row>
    <row r="25" spans="1:19">
      <c r="A25" s="22"/>
      <c r="B25" s="22"/>
      <c r="C25" s="22"/>
      <c r="D25" s="22"/>
      <c r="E25" s="22"/>
      <c r="F25" s="24"/>
      <c r="G25" s="22"/>
      <c r="H25" s="22"/>
      <c r="L25" s="6"/>
      <c r="M25" s="7"/>
      <c r="N25" s="7"/>
      <c r="O25" s="7"/>
      <c r="P25" s="7"/>
      <c r="Q25" s="8"/>
      <c r="R25" s="7"/>
      <c r="S25" s="15"/>
    </row>
    <row r="26" spans="1:19">
      <c r="A26" s="22"/>
      <c r="B26" s="22"/>
      <c r="C26" s="22"/>
      <c r="D26" s="22"/>
      <c r="E26" s="22"/>
      <c r="F26" s="24"/>
      <c r="G26" s="22"/>
      <c r="H26" s="22"/>
      <c r="L26" s="6"/>
      <c r="M26" s="7"/>
      <c r="N26" s="7"/>
      <c r="O26" s="7"/>
      <c r="P26" s="7"/>
      <c r="Q26" s="8"/>
      <c r="R26" s="7"/>
      <c r="S26" s="15"/>
    </row>
    <row r="27" spans="1:19">
      <c r="A27" s="22"/>
      <c r="B27" s="22"/>
      <c r="C27" s="22"/>
      <c r="D27" s="22"/>
      <c r="E27" s="22"/>
      <c r="F27" s="24"/>
      <c r="G27" s="22"/>
      <c r="H27" s="22"/>
      <c r="L27" s="6"/>
      <c r="M27" s="7"/>
      <c r="N27" s="7"/>
      <c r="O27" s="7"/>
      <c r="P27" s="7"/>
      <c r="Q27" s="8"/>
      <c r="R27" s="7"/>
      <c r="S27" s="15"/>
    </row>
    <row r="28" spans="1:19">
      <c r="A28" s="22"/>
      <c r="B28" s="22"/>
      <c r="C28" s="22"/>
      <c r="D28" s="22"/>
      <c r="E28" s="22"/>
      <c r="F28" s="24"/>
      <c r="G28" s="22"/>
      <c r="H28" s="22"/>
      <c r="L28" s="6"/>
      <c r="M28" s="7"/>
      <c r="N28" s="7"/>
      <c r="O28" s="7"/>
      <c r="P28" s="7"/>
      <c r="Q28" s="8"/>
      <c r="R28" s="7"/>
      <c r="S28" s="15"/>
    </row>
    <row r="29" spans="1:19">
      <c r="A29" s="22"/>
      <c r="B29" s="22"/>
      <c r="C29" s="22"/>
      <c r="D29" s="22"/>
      <c r="E29" s="22"/>
      <c r="F29" s="24"/>
      <c r="G29" s="22"/>
      <c r="H29" s="22"/>
      <c r="L29" s="6"/>
      <c r="M29" s="7"/>
      <c r="N29" s="7"/>
      <c r="O29" s="7"/>
      <c r="P29" s="7"/>
      <c r="Q29" s="8"/>
      <c r="R29" s="7"/>
      <c r="S29" s="15"/>
    </row>
    <row r="30" spans="1:19">
      <c r="A30" s="22"/>
      <c r="B30" s="22"/>
      <c r="C30" s="22"/>
      <c r="D30" s="22"/>
      <c r="E30" s="22"/>
      <c r="F30" s="24"/>
      <c r="G30" s="22"/>
      <c r="H30" s="22"/>
      <c r="L30" s="6"/>
      <c r="M30" s="7"/>
      <c r="N30" s="7"/>
      <c r="O30" s="7"/>
      <c r="P30" s="7"/>
      <c r="Q30" s="8"/>
      <c r="R30" s="7"/>
      <c r="S30" s="15"/>
    </row>
    <row r="31" spans="1:19">
      <c r="A31" s="22"/>
      <c r="B31" s="22"/>
      <c r="C31" s="22"/>
      <c r="D31" s="22"/>
      <c r="E31" s="22"/>
      <c r="F31" s="24"/>
      <c r="G31" s="22"/>
      <c r="H31" s="22"/>
      <c r="L31" s="6"/>
      <c r="M31" s="7"/>
      <c r="N31" s="7"/>
      <c r="O31" s="7"/>
      <c r="P31" s="7"/>
      <c r="Q31" s="8"/>
      <c r="R31" s="7"/>
      <c r="S31" s="15"/>
    </row>
    <row r="32" spans="1:19" ht="15" thickBot="1">
      <c r="A32" s="22"/>
      <c r="B32" s="22"/>
      <c r="C32" s="22"/>
      <c r="D32" s="22"/>
      <c r="E32" s="22"/>
      <c r="F32" s="24"/>
      <c r="G32" s="22"/>
      <c r="H32" s="22"/>
      <c r="L32" s="10"/>
      <c r="M32" s="11"/>
      <c r="N32" s="11"/>
      <c r="O32" s="11"/>
      <c r="P32" s="11"/>
      <c r="Q32" s="12"/>
      <c r="R32" s="11"/>
      <c r="S32" s="16"/>
    </row>
    <row r="37" spans="1:8">
      <c r="A37" s="22"/>
      <c r="B37" s="22"/>
      <c r="C37" s="22"/>
      <c r="D37" s="22"/>
      <c r="E37" s="22"/>
      <c r="F37" s="23" t="e">
        <f>((MAX(A37:A49)-MIN(A37:A49))/(2*(AVERAGE(A37:A49))))*100</f>
        <v>#DIV/0!</v>
      </c>
      <c r="G37" s="22"/>
      <c r="H37" s="22"/>
    </row>
    <row r="38" spans="1:8">
      <c r="A38" s="22"/>
      <c r="B38" s="22"/>
      <c r="C38" s="22"/>
      <c r="D38" s="22"/>
      <c r="E38" s="22"/>
      <c r="F38" s="24"/>
      <c r="G38" s="22"/>
      <c r="H38" s="22"/>
    </row>
    <row r="39" spans="1:8">
      <c r="A39" s="22"/>
      <c r="B39" s="22"/>
      <c r="C39" s="22"/>
      <c r="D39" s="22"/>
      <c r="E39" s="22"/>
      <c r="F39" s="24"/>
      <c r="G39" s="22"/>
      <c r="H39" s="22"/>
    </row>
    <row r="40" spans="1:8">
      <c r="A40" s="22"/>
      <c r="B40" s="22"/>
      <c r="C40" s="22"/>
      <c r="D40" s="22"/>
      <c r="E40" s="22"/>
      <c r="F40" s="24"/>
      <c r="G40" s="22"/>
      <c r="H40" s="22"/>
    </row>
    <row r="41" spans="1:8">
      <c r="A41" s="22"/>
      <c r="B41" s="22"/>
      <c r="C41" s="22"/>
      <c r="D41" s="22"/>
      <c r="E41" s="22"/>
      <c r="F41" s="24"/>
      <c r="G41" s="22"/>
      <c r="H41" s="22"/>
    </row>
    <row r="42" spans="1:8">
      <c r="A42" s="22"/>
      <c r="B42" s="22"/>
      <c r="C42" s="22"/>
      <c r="D42" s="22"/>
      <c r="E42" s="22"/>
      <c r="F42" s="24"/>
      <c r="G42" s="22"/>
      <c r="H42" s="22"/>
    </row>
    <row r="43" spans="1:8">
      <c r="A43" s="22"/>
      <c r="B43" s="22"/>
      <c r="C43" s="22"/>
      <c r="D43" s="22"/>
      <c r="E43" s="22"/>
      <c r="F43" s="24"/>
      <c r="G43" s="22"/>
      <c r="H43" s="22"/>
    </row>
    <row r="44" spans="1:8">
      <c r="A44" s="22"/>
      <c r="B44" s="22"/>
      <c r="C44" s="22"/>
      <c r="D44" s="22"/>
      <c r="E44" s="22"/>
      <c r="F44" s="24"/>
      <c r="G44" s="22"/>
      <c r="H44" s="22"/>
    </row>
    <row r="45" spans="1:8">
      <c r="A45" s="22"/>
      <c r="B45" s="22"/>
      <c r="C45" s="22"/>
      <c r="D45" s="22"/>
      <c r="E45" s="22"/>
      <c r="F45" s="24"/>
      <c r="G45" s="22"/>
      <c r="H45" s="22"/>
    </row>
    <row r="46" spans="1:8">
      <c r="A46" s="22"/>
      <c r="B46" s="22"/>
      <c r="C46" s="22"/>
      <c r="D46" s="22"/>
      <c r="E46" s="22"/>
      <c r="F46" s="24"/>
      <c r="G46" s="22"/>
      <c r="H46" s="22"/>
    </row>
    <row r="47" spans="1:8">
      <c r="A47" s="22"/>
      <c r="B47" s="22"/>
      <c r="C47" s="22"/>
      <c r="D47" s="22"/>
      <c r="E47" s="22"/>
      <c r="F47" s="24"/>
      <c r="G47" s="22"/>
      <c r="H47" s="22"/>
    </row>
    <row r="48" spans="1:8">
      <c r="A48" s="22"/>
      <c r="B48" s="22"/>
      <c r="C48" s="22"/>
      <c r="D48" s="22"/>
      <c r="E48" s="22"/>
      <c r="F48" s="24"/>
      <c r="G48" s="22"/>
      <c r="H48" s="22"/>
    </row>
    <row r="49" spans="1:8">
      <c r="A49" s="22"/>
      <c r="B49" s="22"/>
      <c r="C49" s="22"/>
      <c r="D49" s="22"/>
      <c r="E49" s="22"/>
      <c r="F49" s="24"/>
      <c r="G49" s="22"/>
      <c r="H49" s="22"/>
    </row>
  </sheetData>
  <mergeCells count="1">
    <mergeCell ref="A1:Z1"/>
  </mergeCells>
  <pageMargins left="0.7" right="0.7" top="0.75" bottom="0.75" header="0.3" footer="0.3"/>
  <pageSetup paperSize="9" orientation="portrait" horizontalDpi="30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674EC-1436-47DF-B918-7AD4325DBD4A}">
  <dimension ref="A1:Z49"/>
  <sheetViews>
    <sheetView workbookViewId="0">
      <selection activeCell="L34" sqref="L34"/>
    </sheetView>
  </sheetViews>
  <sheetFormatPr defaultRowHeight="14.25"/>
  <cols>
    <col min="2" max="2" width="13.5" customWidth="1"/>
    <col min="4" max="4" width="10" customWidth="1"/>
    <col min="6" max="6" width="15.125" style="1" customWidth="1"/>
    <col min="17" max="17" width="9" style="1"/>
  </cols>
  <sheetData>
    <row r="1" spans="1:26" ht="15">
      <c r="A1" s="25" t="s">
        <v>37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5">
      <c r="A2" s="18" t="s">
        <v>26</v>
      </c>
      <c r="B2" s="18" t="s">
        <v>27</v>
      </c>
      <c r="C2" s="18" t="s">
        <v>28</v>
      </c>
      <c r="D2" s="18" t="s">
        <v>29</v>
      </c>
      <c r="E2" s="18" t="s">
        <v>30</v>
      </c>
      <c r="F2" s="19" t="s">
        <v>31</v>
      </c>
      <c r="G2" s="18" t="s">
        <v>32</v>
      </c>
      <c r="H2" s="20"/>
      <c r="I2" s="20"/>
      <c r="J2" s="20"/>
      <c r="K2" s="20"/>
      <c r="L2" s="18" t="s">
        <v>26</v>
      </c>
      <c r="M2" s="18" t="s">
        <v>27</v>
      </c>
      <c r="N2" s="18" t="s">
        <v>28</v>
      </c>
      <c r="O2" s="18" t="s">
        <v>29</v>
      </c>
      <c r="P2" s="18" t="s">
        <v>30</v>
      </c>
      <c r="Q2" s="19" t="s">
        <v>31</v>
      </c>
      <c r="R2" s="18" t="s">
        <v>32</v>
      </c>
      <c r="S2" s="20"/>
    </row>
    <row r="3" spans="1:26">
      <c r="A3" s="22">
        <v>1295</v>
      </c>
      <c r="B3" s="22"/>
      <c r="C3" s="22"/>
      <c r="D3" s="22">
        <f>AVERAGE(A3:A15)</f>
        <v>1306</v>
      </c>
      <c r="E3" s="22">
        <f>_xlfn.STDEV.S(A3:A15)</f>
        <v>8.426149773176359</v>
      </c>
      <c r="F3" s="23">
        <f>((MAX(A3:A15)-MIN(A3:A15))/(2*(AVERAGE(A3:A15))))*100</f>
        <v>0.84226646248085757</v>
      </c>
      <c r="G3" s="22">
        <v>1.47</v>
      </c>
      <c r="H3" s="22"/>
      <c r="L3" s="22"/>
      <c r="M3" s="22"/>
      <c r="N3" s="22"/>
      <c r="O3" s="22"/>
      <c r="P3" s="22"/>
      <c r="Q3" s="23" t="e">
        <f>((MAX(L3:L15)-MIN(L3:L15))/(2*(AVERAGE(L3:L15))))*100</f>
        <v>#DIV/0!</v>
      </c>
      <c r="R3" s="22"/>
      <c r="S3" s="22"/>
    </row>
    <row r="4" spans="1:26">
      <c r="A4" s="22">
        <v>1310</v>
      </c>
      <c r="B4" s="22"/>
      <c r="C4" s="22"/>
      <c r="D4" s="22"/>
      <c r="E4" s="22"/>
      <c r="F4" s="24"/>
      <c r="G4" s="22">
        <v>1.47</v>
      </c>
      <c r="H4" s="22"/>
      <c r="L4" s="22"/>
      <c r="M4" s="22"/>
      <c r="N4" s="22"/>
      <c r="O4" s="22"/>
      <c r="P4" s="22"/>
      <c r="Q4" s="24"/>
      <c r="R4" s="22"/>
      <c r="S4" s="22"/>
    </row>
    <row r="5" spans="1:26">
      <c r="A5" s="22">
        <v>1301</v>
      </c>
      <c r="B5" s="22"/>
      <c r="C5" s="22"/>
      <c r="D5" s="22"/>
      <c r="E5" s="22"/>
      <c r="F5" s="24"/>
      <c r="G5" s="22">
        <v>1.46</v>
      </c>
      <c r="H5" s="22"/>
      <c r="L5" s="22"/>
      <c r="M5" s="22"/>
      <c r="N5" s="22"/>
      <c r="O5" s="22"/>
      <c r="P5" s="22"/>
      <c r="Q5" s="24"/>
      <c r="R5" s="22"/>
      <c r="S5" s="22"/>
    </row>
    <row r="6" spans="1:26">
      <c r="A6" s="22">
        <v>1307</v>
      </c>
      <c r="B6" s="22"/>
      <c r="C6" s="22"/>
      <c r="D6" s="22"/>
      <c r="E6" s="22"/>
      <c r="F6" s="24"/>
      <c r="G6" s="22">
        <v>1.46</v>
      </c>
      <c r="H6" s="22"/>
      <c r="L6" s="22"/>
      <c r="M6" s="22"/>
      <c r="N6" s="22"/>
      <c r="O6" s="22"/>
      <c r="P6" s="22"/>
      <c r="Q6" s="24"/>
      <c r="R6" s="22"/>
      <c r="S6" s="22"/>
    </row>
    <row r="7" spans="1:26">
      <c r="A7" s="22">
        <v>1317</v>
      </c>
      <c r="B7" s="22"/>
      <c r="C7" s="22"/>
      <c r="D7" s="22"/>
      <c r="E7" s="22"/>
      <c r="F7" s="24"/>
      <c r="G7" s="22">
        <v>1.46</v>
      </c>
      <c r="H7" s="22"/>
      <c r="L7" s="22"/>
      <c r="M7" s="22"/>
      <c r="N7" s="22"/>
      <c r="O7" s="22"/>
      <c r="P7" s="22"/>
      <c r="Q7" s="24"/>
      <c r="R7" s="22"/>
      <c r="S7" s="22"/>
    </row>
    <row r="8" spans="1:26">
      <c r="A8" s="22"/>
      <c r="B8" s="22"/>
      <c r="C8" s="22"/>
      <c r="D8" s="22"/>
      <c r="E8" s="22"/>
      <c r="F8" s="24"/>
      <c r="G8" s="22"/>
      <c r="H8" s="22"/>
      <c r="L8" s="22"/>
      <c r="M8" s="22"/>
      <c r="N8" s="22"/>
      <c r="O8" s="22"/>
      <c r="P8" s="22"/>
      <c r="Q8" s="24"/>
      <c r="R8" s="22"/>
      <c r="S8" s="22"/>
    </row>
    <row r="9" spans="1:26">
      <c r="A9" s="22"/>
      <c r="B9" s="22"/>
      <c r="C9" s="22"/>
      <c r="D9" s="22"/>
      <c r="E9" s="22"/>
      <c r="F9" s="24"/>
      <c r="G9" s="22"/>
      <c r="H9" s="22"/>
      <c r="L9" s="22"/>
      <c r="M9" s="22"/>
      <c r="N9" s="22"/>
      <c r="O9" s="22"/>
      <c r="P9" s="22"/>
      <c r="Q9" s="24"/>
      <c r="R9" s="22"/>
      <c r="S9" s="22"/>
    </row>
    <row r="10" spans="1:26">
      <c r="A10" s="22"/>
      <c r="B10" s="22"/>
      <c r="C10" s="22"/>
      <c r="D10" s="22"/>
      <c r="E10" s="22"/>
      <c r="F10" s="24"/>
      <c r="G10" s="22"/>
      <c r="H10" s="22"/>
      <c r="L10" s="22"/>
      <c r="M10" s="22"/>
      <c r="N10" s="22"/>
      <c r="O10" s="22"/>
      <c r="P10" s="22"/>
      <c r="Q10" s="24"/>
      <c r="R10" s="22"/>
      <c r="S10" s="22"/>
    </row>
    <row r="11" spans="1:26">
      <c r="A11" s="22"/>
      <c r="B11" s="22"/>
      <c r="C11" s="22"/>
      <c r="D11" s="22"/>
      <c r="E11" s="22"/>
      <c r="F11" s="24"/>
      <c r="G11" s="22"/>
      <c r="H11" s="22"/>
      <c r="L11" s="22"/>
      <c r="M11" s="22"/>
      <c r="N11" s="22"/>
      <c r="O11" s="22"/>
      <c r="P11" s="22"/>
      <c r="Q11" s="24"/>
      <c r="R11" s="22"/>
      <c r="S11" s="22"/>
    </row>
    <row r="12" spans="1:26">
      <c r="A12" s="22"/>
      <c r="B12" s="22"/>
      <c r="C12" s="22"/>
      <c r="D12" s="22"/>
      <c r="E12" s="22"/>
      <c r="F12" s="24"/>
      <c r="G12" s="22"/>
      <c r="H12" s="22"/>
      <c r="L12" s="22"/>
      <c r="M12" s="22"/>
      <c r="N12" s="22"/>
      <c r="O12" s="22"/>
      <c r="P12" s="22"/>
      <c r="Q12" s="24"/>
      <c r="R12" s="22"/>
      <c r="S12" s="22"/>
    </row>
    <row r="13" spans="1:26">
      <c r="A13" s="22"/>
      <c r="B13" s="22"/>
      <c r="C13" s="22"/>
      <c r="D13" s="22"/>
      <c r="E13" s="22"/>
      <c r="F13" s="24"/>
      <c r="G13" s="22"/>
      <c r="H13" s="22"/>
      <c r="L13" s="22"/>
      <c r="M13" s="22"/>
      <c r="N13" s="22"/>
      <c r="O13" s="22"/>
      <c r="P13" s="22"/>
      <c r="Q13" s="24"/>
      <c r="R13" s="22"/>
      <c r="S13" s="22"/>
    </row>
    <row r="14" spans="1:26">
      <c r="A14" s="22"/>
      <c r="B14" s="22"/>
      <c r="C14" s="22"/>
      <c r="D14" s="22"/>
      <c r="E14" s="22"/>
      <c r="F14" s="24"/>
      <c r="G14" s="22"/>
      <c r="H14" s="22"/>
      <c r="L14" s="22"/>
      <c r="M14" s="22"/>
      <c r="N14" s="22"/>
      <c r="O14" s="22"/>
      <c r="P14" s="22"/>
      <c r="Q14" s="24"/>
      <c r="R14" s="22"/>
      <c r="S14" s="22"/>
    </row>
    <row r="15" spans="1:26">
      <c r="A15" s="22"/>
      <c r="B15" s="22"/>
      <c r="C15" s="22"/>
      <c r="D15" s="22"/>
      <c r="E15" s="22"/>
      <c r="F15" s="24"/>
      <c r="G15" s="22"/>
      <c r="H15" s="22"/>
      <c r="L15" s="22"/>
      <c r="M15" s="22"/>
      <c r="N15" s="22"/>
      <c r="O15" s="22"/>
      <c r="P15" s="22"/>
      <c r="Q15" s="24"/>
      <c r="R15" s="22"/>
      <c r="S15" s="22"/>
    </row>
    <row r="19" spans="1:19" ht="15" thickBot="1"/>
    <row r="20" spans="1:19">
      <c r="A20" s="22"/>
      <c r="B20" s="22"/>
      <c r="C20" s="22"/>
      <c r="D20" s="22" t="e">
        <f>AVERAGE(A20:A32)</f>
        <v>#DIV/0!</v>
      </c>
      <c r="E20" s="22" t="e">
        <f>_xlfn.STDEV.S(A20:A32)</f>
        <v>#DIV/0!</v>
      </c>
      <c r="F20" s="23" t="e">
        <f>((MAX(A20:A32)-MIN(A20:A32))/(2*(AVERAGE(A20:A32))))*100</f>
        <v>#DIV/0!</v>
      </c>
      <c r="G20" s="22"/>
      <c r="H20" s="22"/>
      <c r="L20" s="2"/>
      <c r="M20" s="3"/>
      <c r="N20" s="3"/>
      <c r="O20" s="3"/>
      <c r="P20" s="3"/>
      <c r="Q20" s="4" t="e">
        <f>((MAX(L20:L32)-MIN(L20:L32))/(2*(AVERAGE(L20:L32))))*100</f>
        <v>#DIV/0!</v>
      </c>
      <c r="R20" s="3"/>
      <c r="S20" s="14"/>
    </row>
    <row r="21" spans="1:19">
      <c r="A21" s="22"/>
      <c r="B21" s="22"/>
      <c r="C21" s="22"/>
      <c r="D21" s="22"/>
      <c r="E21" s="22"/>
      <c r="F21" s="24"/>
      <c r="G21" s="22"/>
      <c r="H21" s="22"/>
      <c r="L21" s="6"/>
      <c r="M21" s="7"/>
      <c r="N21" s="7"/>
      <c r="O21" s="7"/>
      <c r="P21" s="7"/>
      <c r="Q21" s="8"/>
      <c r="R21" s="7"/>
      <c r="S21" s="15"/>
    </row>
    <row r="22" spans="1:19">
      <c r="A22" s="22"/>
      <c r="B22" s="22"/>
      <c r="C22" s="22"/>
      <c r="D22" s="22"/>
      <c r="E22" s="22"/>
      <c r="F22" s="24"/>
      <c r="G22" s="22"/>
      <c r="H22" s="22"/>
      <c r="L22" s="6"/>
      <c r="M22" s="7"/>
      <c r="N22" s="7"/>
      <c r="O22" s="7"/>
      <c r="P22" s="7"/>
      <c r="Q22" s="8"/>
      <c r="R22" s="7"/>
      <c r="S22" s="15"/>
    </row>
    <row r="23" spans="1:19">
      <c r="A23" s="22"/>
      <c r="B23" s="22"/>
      <c r="C23" s="22"/>
      <c r="D23" s="22"/>
      <c r="E23" s="22"/>
      <c r="F23" s="24"/>
      <c r="G23" s="22"/>
      <c r="H23" s="22"/>
      <c r="L23" s="6"/>
      <c r="M23" s="7"/>
      <c r="N23" s="7"/>
      <c r="O23" s="7"/>
      <c r="P23" s="7"/>
      <c r="Q23" s="8"/>
      <c r="R23" s="7"/>
      <c r="S23" s="15"/>
    </row>
    <row r="24" spans="1:19">
      <c r="A24" s="22"/>
      <c r="B24" s="22"/>
      <c r="C24" s="22"/>
      <c r="D24" s="22"/>
      <c r="E24" s="22"/>
      <c r="F24" s="24"/>
      <c r="G24" s="22"/>
      <c r="H24" s="22"/>
      <c r="L24" s="6"/>
      <c r="M24" s="7"/>
      <c r="N24" s="7"/>
      <c r="O24" s="7"/>
      <c r="P24" s="7"/>
      <c r="Q24" s="8"/>
      <c r="R24" s="7"/>
      <c r="S24" s="15"/>
    </row>
    <row r="25" spans="1:19">
      <c r="A25" s="22"/>
      <c r="B25" s="22"/>
      <c r="C25" s="22"/>
      <c r="D25" s="22"/>
      <c r="E25" s="22"/>
      <c r="F25" s="24"/>
      <c r="G25" s="22"/>
      <c r="H25" s="22"/>
      <c r="L25" s="6"/>
      <c r="M25" s="7"/>
      <c r="N25" s="7"/>
      <c r="O25" s="7"/>
      <c r="P25" s="7"/>
      <c r="Q25" s="8"/>
      <c r="R25" s="7"/>
      <c r="S25" s="15"/>
    </row>
    <row r="26" spans="1:19">
      <c r="A26" s="22"/>
      <c r="B26" s="22"/>
      <c r="C26" s="22"/>
      <c r="D26" s="22"/>
      <c r="E26" s="22"/>
      <c r="F26" s="24"/>
      <c r="G26" s="22"/>
      <c r="H26" s="22"/>
      <c r="L26" s="6"/>
      <c r="M26" s="7"/>
      <c r="N26" s="7"/>
      <c r="O26" s="7"/>
      <c r="P26" s="7"/>
      <c r="Q26" s="8"/>
      <c r="R26" s="7"/>
      <c r="S26" s="15"/>
    </row>
    <row r="27" spans="1:19">
      <c r="A27" s="22"/>
      <c r="B27" s="22"/>
      <c r="C27" s="22"/>
      <c r="D27" s="22"/>
      <c r="E27" s="22"/>
      <c r="F27" s="24"/>
      <c r="G27" s="22"/>
      <c r="H27" s="22"/>
      <c r="L27" s="6"/>
      <c r="M27" s="7"/>
      <c r="N27" s="7"/>
      <c r="O27" s="7"/>
      <c r="P27" s="7"/>
      <c r="Q27" s="8"/>
      <c r="R27" s="7"/>
      <c r="S27" s="15"/>
    </row>
    <row r="28" spans="1:19">
      <c r="A28" s="22"/>
      <c r="B28" s="22"/>
      <c r="C28" s="22"/>
      <c r="D28" s="22"/>
      <c r="E28" s="22"/>
      <c r="F28" s="24"/>
      <c r="G28" s="22"/>
      <c r="H28" s="22"/>
      <c r="L28" s="6"/>
      <c r="M28" s="7"/>
      <c r="N28" s="7"/>
      <c r="O28" s="7"/>
      <c r="P28" s="7"/>
      <c r="Q28" s="8"/>
      <c r="R28" s="7"/>
      <c r="S28" s="15"/>
    </row>
    <row r="29" spans="1:19">
      <c r="A29" s="22"/>
      <c r="B29" s="22"/>
      <c r="C29" s="22"/>
      <c r="D29" s="22"/>
      <c r="E29" s="22"/>
      <c r="F29" s="24"/>
      <c r="G29" s="22"/>
      <c r="H29" s="22"/>
      <c r="L29" s="6"/>
      <c r="M29" s="7"/>
      <c r="N29" s="7"/>
      <c r="O29" s="7"/>
      <c r="P29" s="7"/>
      <c r="Q29" s="8"/>
      <c r="R29" s="7"/>
      <c r="S29" s="15"/>
    </row>
    <row r="30" spans="1:19">
      <c r="A30" s="22"/>
      <c r="B30" s="22"/>
      <c r="C30" s="22"/>
      <c r="D30" s="22"/>
      <c r="E30" s="22"/>
      <c r="F30" s="24"/>
      <c r="G30" s="22"/>
      <c r="H30" s="22"/>
      <c r="L30" s="6"/>
      <c r="M30" s="7"/>
      <c r="N30" s="7"/>
      <c r="O30" s="7"/>
      <c r="P30" s="7"/>
      <c r="Q30" s="8"/>
      <c r="R30" s="7"/>
      <c r="S30" s="15"/>
    </row>
    <row r="31" spans="1:19">
      <c r="A31" s="22"/>
      <c r="B31" s="22"/>
      <c r="C31" s="22"/>
      <c r="D31" s="22"/>
      <c r="E31" s="22"/>
      <c r="F31" s="24"/>
      <c r="G31" s="22"/>
      <c r="H31" s="22"/>
      <c r="L31" s="6"/>
      <c r="M31" s="7"/>
      <c r="N31" s="7"/>
      <c r="O31" s="7"/>
      <c r="P31" s="7"/>
      <c r="Q31" s="8"/>
      <c r="R31" s="7"/>
      <c r="S31" s="15"/>
    </row>
    <row r="32" spans="1:19" ht="15" thickBot="1">
      <c r="A32" s="22"/>
      <c r="B32" s="22"/>
      <c r="C32" s="22"/>
      <c r="D32" s="22"/>
      <c r="E32" s="22"/>
      <c r="F32" s="24"/>
      <c r="G32" s="22"/>
      <c r="H32" s="22"/>
      <c r="L32" s="10"/>
      <c r="M32" s="11"/>
      <c r="N32" s="11"/>
      <c r="O32" s="11"/>
      <c r="P32" s="11"/>
      <c r="Q32" s="12"/>
      <c r="R32" s="11"/>
      <c r="S32" s="16"/>
    </row>
    <row r="37" spans="1:8">
      <c r="A37" s="22"/>
      <c r="B37" s="22"/>
      <c r="C37" s="22"/>
      <c r="D37" s="22"/>
      <c r="E37" s="22"/>
      <c r="F37" s="23" t="e">
        <f>((MAX(A37:A49)-MIN(A37:A49))/(2*(AVERAGE(A37:A49))))*100</f>
        <v>#DIV/0!</v>
      </c>
      <c r="G37" s="22"/>
      <c r="H37" s="22"/>
    </row>
    <row r="38" spans="1:8">
      <c r="A38" s="22"/>
      <c r="B38" s="22"/>
      <c r="C38" s="22"/>
      <c r="D38" s="22"/>
      <c r="E38" s="22"/>
      <c r="F38" s="24"/>
      <c r="G38" s="22"/>
      <c r="H38" s="22"/>
    </row>
    <row r="39" spans="1:8">
      <c r="A39" s="22"/>
      <c r="B39" s="22"/>
      <c r="C39" s="22"/>
      <c r="D39" s="22"/>
      <c r="E39" s="22"/>
      <c r="F39" s="24"/>
      <c r="G39" s="22"/>
      <c r="H39" s="22"/>
    </row>
    <row r="40" spans="1:8">
      <c r="A40" s="22"/>
      <c r="B40" s="22"/>
      <c r="C40" s="22"/>
      <c r="D40" s="22"/>
      <c r="E40" s="22"/>
      <c r="F40" s="24"/>
      <c r="G40" s="22"/>
      <c r="H40" s="22"/>
    </row>
    <row r="41" spans="1:8">
      <c r="A41" s="22"/>
      <c r="B41" s="22"/>
      <c r="C41" s="22"/>
      <c r="D41" s="22"/>
      <c r="E41" s="22"/>
      <c r="F41" s="24"/>
      <c r="G41" s="22"/>
      <c r="H41" s="22"/>
    </row>
    <row r="42" spans="1:8">
      <c r="A42" s="22"/>
      <c r="B42" s="22"/>
      <c r="C42" s="22"/>
      <c r="D42" s="22"/>
      <c r="E42" s="22"/>
      <c r="F42" s="24"/>
      <c r="G42" s="22"/>
      <c r="H42" s="22"/>
    </row>
    <row r="43" spans="1:8">
      <c r="A43" s="22"/>
      <c r="B43" s="22"/>
      <c r="C43" s="22"/>
      <c r="D43" s="22"/>
      <c r="E43" s="22"/>
      <c r="F43" s="24"/>
      <c r="G43" s="22"/>
      <c r="H43" s="22"/>
    </row>
    <row r="44" spans="1:8">
      <c r="A44" s="22"/>
      <c r="B44" s="22"/>
      <c r="C44" s="22"/>
      <c r="D44" s="22"/>
      <c r="E44" s="22"/>
      <c r="F44" s="24"/>
      <c r="G44" s="22"/>
      <c r="H44" s="22"/>
    </row>
    <row r="45" spans="1:8">
      <c r="A45" s="22"/>
      <c r="B45" s="22"/>
      <c r="C45" s="22"/>
      <c r="D45" s="22"/>
      <c r="E45" s="22"/>
      <c r="F45" s="24"/>
      <c r="G45" s="22"/>
      <c r="H45" s="22"/>
    </row>
    <row r="46" spans="1:8">
      <c r="A46" s="22"/>
      <c r="B46" s="22"/>
      <c r="C46" s="22"/>
      <c r="D46" s="22"/>
      <c r="E46" s="22"/>
      <c r="F46" s="24"/>
      <c r="G46" s="22"/>
      <c r="H46" s="22"/>
    </row>
    <row r="47" spans="1:8">
      <c r="A47" s="22"/>
      <c r="B47" s="22"/>
      <c r="C47" s="22"/>
      <c r="D47" s="22"/>
      <c r="E47" s="22"/>
      <c r="F47" s="24"/>
      <c r="G47" s="22"/>
      <c r="H47" s="22"/>
    </row>
    <row r="48" spans="1:8">
      <c r="A48" s="22"/>
      <c r="B48" s="22"/>
      <c r="C48" s="22"/>
      <c r="D48" s="22"/>
      <c r="E48" s="22"/>
      <c r="F48" s="24"/>
      <c r="G48" s="22"/>
      <c r="H48" s="22"/>
    </row>
    <row r="49" spans="1:8">
      <c r="A49" s="22"/>
      <c r="B49" s="22"/>
      <c r="C49" s="22"/>
      <c r="D49" s="22"/>
      <c r="E49" s="22"/>
      <c r="F49" s="24"/>
      <c r="G49" s="22"/>
      <c r="H49" s="22"/>
    </row>
  </sheetData>
  <mergeCells count="1">
    <mergeCell ref="A1:Z1"/>
  </mergeCells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SiOx 400nm HardMask</vt:lpstr>
      <vt:lpstr>SiOx 1000nm</vt:lpstr>
      <vt:lpstr>SiOx 100nm</vt:lpstr>
      <vt:lpstr>SiNx 100nm</vt:lpstr>
      <vt:lpstr>SiNx 200nm NH3free 30min</vt:lpstr>
      <vt:lpstr>SiNx 100nm NH3free</vt:lpstr>
      <vt:lpstr>SiNx 1000nm NH3based</vt:lpstr>
      <vt:lpstr>SiOx 1300nm high 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Amirreza Ghassami</dc:creator>
  <cp:lastModifiedBy>EBL-Offline</cp:lastModifiedBy>
  <dcterms:created xsi:type="dcterms:W3CDTF">2025-09-15T09:09:51Z</dcterms:created>
  <dcterms:modified xsi:type="dcterms:W3CDTF">2025-09-30T15:28:58Z</dcterms:modified>
</cp:coreProperties>
</file>